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45" tabRatio="783"/>
  </bookViews>
  <sheets>
    <sheet name="&quot;ПАК ГРУПП&quot; Каталог" sheetId="20" r:id="rId1"/>
    <sheet name="стрейч пленка" sheetId="1" r:id="rId2"/>
    <sheet name="скотч" sheetId="2" r:id="rId3"/>
    <sheet name="перчатки рабочие" sheetId="6" r:id="rId4"/>
    <sheet name="Гофротара" sheetId="23" r:id="rId5"/>
    <sheet name="пленка ВПП" sheetId="5" r:id="rId6"/>
    <sheet name="Полипропиленовая лента" sheetId="22" r:id="rId7"/>
    <sheet name="пленка ПВД" sheetId="4" r:id="rId8"/>
    <sheet name="РЕТ РЕ пакеты" sheetId="11" r:id="rId9"/>
    <sheet name="Пакеты, вкладыши (ПВД,ПНД)" sheetId="19" r:id="rId10"/>
    <sheet name="ведра полипропиленовые" sheetId="3" r:id="rId11"/>
    <sheet name="крафт мешки" sheetId="7" r:id="rId12"/>
    <sheet name="респераторы 3М" sheetId="8" r:id="rId13"/>
    <sheet name="контейнеры" sheetId="9" r:id="rId14"/>
    <sheet name="канистры" sheetId="10" r:id="rId15"/>
    <sheet name="Доставка" sheetId="21" r:id="rId16"/>
  </sheet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0" i="4" l="1"/>
  <c r="H40" i="4" s="1"/>
  <c r="F39" i="4"/>
  <c r="G39" i="4" s="1"/>
  <c r="G38" i="4"/>
  <c r="F38" i="4"/>
  <c r="H38" i="4" s="1"/>
  <c r="F37" i="4"/>
  <c r="G37" i="4" s="1"/>
  <c r="F36" i="4"/>
  <c r="H36" i="4" s="1"/>
  <c r="F35" i="4"/>
  <c r="G35" i="4" s="1"/>
  <c r="F34" i="4"/>
  <c r="H34" i="4" s="1"/>
  <c r="F33" i="4"/>
  <c r="G33" i="4" s="1"/>
  <c r="F32" i="4"/>
  <c r="H32" i="4" s="1"/>
  <c r="F28" i="4"/>
  <c r="G28" i="4" s="1"/>
  <c r="F27" i="4"/>
  <c r="H27" i="4" s="1"/>
  <c r="F26" i="4"/>
  <c r="G26" i="4" s="1"/>
  <c r="F25" i="4"/>
  <c r="H25" i="4" s="1"/>
  <c r="F24" i="4"/>
  <c r="G24" i="4" s="1"/>
  <c r="F23" i="4"/>
  <c r="H23" i="4" s="1"/>
  <c r="F22" i="4"/>
  <c r="G22" i="4" s="1"/>
  <c r="F21" i="4"/>
  <c r="H21" i="4" s="1"/>
  <c r="F20" i="4"/>
  <c r="G20" i="4" s="1"/>
  <c r="G27" i="4" l="1"/>
  <c r="G23" i="4"/>
  <c r="G34" i="4"/>
  <c r="G32" i="4"/>
  <c r="G36" i="4"/>
  <c r="G40" i="4"/>
  <c r="G25" i="4"/>
  <c r="G21" i="4"/>
  <c r="H20" i="4"/>
  <c r="H22" i="4"/>
  <c r="H24" i="4"/>
  <c r="H26" i="4"/>
  <c r="H28" i="4"/>
  <c r="H33" i="4"/>
  <c r="H35" i="4"/>
  <c r="H37" i="4"/>
  <c r="H39" i="4"/>
</calcChain>
</file>

<file path=xl/sharedStrings.xml><?xml version="1.0" encoding="utf-8"?>
<sst xmlns="http://schemas.openxmlformats.org/spreadsheetml/2006/main" count="1011" uniqueCount="442">
  <si>
    <t>№</t>
  </si>
  <si>
    <t>Толщина мкм.</t>
  </si>
  <si>
    <t>Ширина мм.</t>
  </si>
  <si>
    <t xml:space="preserve">Минимальная партия </t>
  </si>
  <si>
    <t>Кол-во штук в коробке</t>
  </si>
  <si>
    <t>1 коробка</t>
  </si>
  <si>
    <t>1 ролик</t>
  </si>
  <si>
    <t>Диспенсер для стрейч пленки ручной</t>
  </si>
  <si>
    <t>1шт</t>
  </si>
  <si>
    <t>Наименование</t>
  </si>
  <si>
    <t>Ведра полипропиленовые</t>
  </si>
  <si>
    <t>Тип ручки</t>
  </si>
  <si>
    <t>цена за 1 шт</t>
  </si>
  <si>
    <t>Кол-во штук в упаковке</t>
  </si>
  <si>
    <t>Ведро полипропиленовое 0.5 л (круглое) с крышкой</t>
  </si>
  <si>
    <t>пластмассовая</t>
  </si>
  <si>
    <t>200 шт</t>
  </si>
  <si>
    <t>Ведро полипропиленовое 0.7 л (круглое) с крышкой</t>
  </si>
  <si>
    <t>Ведро полипропиленовое 1.0 л (круглое) с крышкой</t>
  </si>
  <si>
    <t>Ведро полипропиленовое 2 л (круглое) с крышкой</t>
  </si>
  <si>
    <t>Ведро полипропиленовое 3.4 л (круглое) с крышкой</t>
  </si>
  <si>
    <t>Ведро полипропиленовое 5.6 л (круглое) с крышкой</t>
  </si>
  <si>
    <t>Ведро полипропиленовое 11.0 л (круглое) с крышкой</t>
  </si>
  <si>
    <t>Ведро полипропиленовое 11.3 л (круглое) с крышкой</t>
  </si>
  <si>
    <t>Пленка ПВД (полиэтилен высокого давления)</t>
  </si>
  <si>
    <t>Размеры</t>
  </si>
  <si>
    <t>Перчатки КЩС тип 1</t>
  </si>
  <si>
    <t>Перчатки КЩС тип 2</t>
  </si>
  <si>
    <t>Статус</t>
  </si>
  <si>
    <t>Цвет</t>
  </si>
  <si>
    <t>Марка</t>
  </si>
  <si>
    <t>Кол-во в упаковке (шт.) Минимальная партия</t>
  </si>
  <si>
    <t>1 упаковка</t>
  </si>
  <si>
    <t>Производитель бумаги</t>
  </si>
  <si>
    <t>Плотность бумаги (гр/м2)</t>
  </si>
  <si>
    <t>в наличии</t>
  </si>
  <si>
    <t>бурый</t>
  </si>
  <si>
    <t>НМ</t>
  </si>
  <si>
    <t>Котлас</t>
  </si>
  <si>
    <t>цена за        1 шт.</t>
  </si>
  <si>
    <t xml:space="preserve">Респиратор 3М 8101 </t>
  </si>
  <si>
    <t>Полумаска модель 8101 класс защиты FFP1 NR D. (4 ПДК). Купольный.720шт/кор</t>
  </si>
  <si>
    <t xml:space="preserve">Респиратор 3М 8102 </t>
  </si>
  <si>
    <t>Полумаска модель 8102 класс защиты FFP2 NR D. (12 ПДК). Купольный.720шт/кор</t>
  </si>
  <si>
    <t xml:space="preserve">Респиратор 3М 8112 </t>
  </si>
  <si>
    <t>CEE Полумаска модель 8112 класс защиты FFP1 NR D. (4 ПДК). Клапан выдоха. 240 шт/кор</t>
  </si>
  <si>
    <t xml:space="preserve">Респиратор 3М 8122 </t>
  </si>
  <si>
    <t>CEE Полумаска модель 8122 класс защиты FFP2 NR D. (12 ПДК). Клапан выдоха. 240 шт/кор</t>
  </si>
  <si>
    <t xml:space="preserve">Респиратор 3М 8132 </t>
  </si>
  <si>
    <t>Фильтрующая полумаска модель 8132 класс защиты FFP3 NR D</t>
  </si>
  <si>
    <t>Респиратор 3М 8312</t>
  </si>
  <si>
    <t>Фильтрующая полумаска модель 8312 класс защиты FFP1 с клапаном выдоха</t>
  </si>
  <si>
    <t>Респиратор 3М 8322</t>
  </si>
  <si>
    <t>Фильтрующая полумаска модель 8322 класс защиты FFP2 с клапаном выдоха</t>
  </si>
  <si>
    <t>Респиратор 3М 8710Е</t>
  </si>
  <si>
    <t>Полумаска фильтрующая 3М модель 8710E класс защиты FFP1 NR D. Защита от аэрозолей(4 ПДК). Купол. 240 шт./кор</t>
  </si>
  <si>
    <t>Респиратор 3М 8833</t>
  </si>
  <si>
    <t>Фильтрующая полумаска модель 8833 класс защиты FFP3 с клапаном выдоха и уплотнителем по всей полосе обтюрации</t>
  </si>
  <si>
    <t>Респиратор 3М Vflex 9101</t>
  </si>
  <si>
    <t>Полумаска 3М VFLEX модель 9101 класс защиты FFP1 NR D. Защита от аэрозолей (4 ПДК). Складной. Р-р стандарт. 1000шт/уп.. </t>
  </si>
  <si>
    <t>Респиратор 3М VFlex 9152R</t>
  </si>
  <si>
    <t>Полумаска 3М VFLEX модель 9152R класс защиты FFP2 NR D. Защита отаэрозолей (12 ПДК). Складной. Р-р стандарт 1000шт/уп.</t>
  </si>
  <si>
    <t>Респиратор 3М VFlex 9152RS</t>
  </si>
  <si>
    <t>Полумаска 3М VFLEX модель 9152RS класс защиты FFP2 NR D. Защита отаэрозолей (12 ПДК). Складной. Р-р стандарт 1000 шт/уп</t>
  </si>
  <si>
    <t>Респиратор 3М VFlex 9153R</t>
  </si>
  <si>
    <t>Фильтрующая полумаска модель VFlex 9153R класс защиты FFP3 NR D</t>
  </si>
  <si>
    <t>Респиратор 3М VFlex 9153RS</t>
  </si>
  <si>
    <t>Фильтрующая полумаска модель VFlex 9153RS класс защиты FFP3 NR D</t>
  </si>
  <si>
    <t>Респиратор 3М VFlex 9161V</t>
  </si>
  <si>
    <t>Фильтрующая полумаска модель VFlex 9161V класс защиты FFP1 NR D</t>
  </si>
  <si>
    <t>Респиратор 3М VFlex 9161SV</t>
  </si>
  <si>
    <t>Фильтрующая полумаска модель VFlex 9161SV класс защиты FFP1 NR D</t>
  </si>
  <si>
    <t>Респиратор 3М VFlex 9162V</t>
  </si>
  <si>
    <t>Фильтрующая полумаска модель VFlex 9162V класс защиты FFP2 NR D</t>
  </si>
  <si>
    <t>Респиратор 3М VFlex 9162SV</t>
  </si>
  <si>
    <t>Фильтрующая полумаска модель VFlex 9162SV класс защиты FFP2 NR D</t>
  </si>
  <si>
    <t>Респиратор 3М Aura 9310 плюс</t>
  </si>
  <si>
    <t>Полумаска фильтрующая 3М Aura модель 9310+ класс защиты FFP1 NR D.Защита от аэрозолей (4 ПДК). Складной 3-х панел 240 шт./кор</t>
  </si>
  <si>
    <t>Респиратор 3М Aura 9312 плюс</t>
  </si>
  <si>
    <t>Полумаска фильтрующая 3М Aura модель 9312+ класс защиты FFP1 NR D.Складной 3-х панел Клап выд 120 шт./кор</t>
  </si>
  <si>
    <t>Респиратор 3М Aura 9320 плюс</t>
  </si>
  <si>
    <t>Полумаска фильтрующая 3М Aura модель 9320+ класс защиты FFP2 NR D.Складной 3-х панел 240 шт./кор</t>
  </si>
  <si>
    <t>Респиратор 3М Aura 9322 плюс</t>
  </si>
  <si>
    <t>Полумаска фильтр. 3М Aura модель 9322+ класс защиты FFP2 NR D. Складной3-х панел Клап выд 120 шт./кор</t>
  </si>
  <si>
    <t>Респиратор 3М Aura 9332 плюс</t>
  </si>
  <si>
    <t>Поулмаска фильтрующая 3М Aura модель 9332+ класс защиты FFP3 NR D.Складной 3-х панел. Клап выд 120 шт./кор</t>
  </si>
  <si>
    <t>Респиратор 3М 9913P</t>
  </si>
  <si>
    <t>Фильтрующая полумаска модель 9913P класс защиты FFP1 NR D NV OV безклапана с защитой от органических паров ниже ПДК</t>
  </si>
  <si>
    <t>Респиратор 3М 9914P</t>
  </si>
  <si>
    <t>9914P FFP1 NR D c клапаном, с защитой от органических паров ниже ПДК</t>
  </si>
  <si>
    <t>Респиратор 3М 9915P</t>
  </si>
  <si>
    <t>Фильтрующая полумаска модель 9915P класс защиты FFP1 NR D NV AG безклапана с защитой от кислых газов ниже ПДК</t>
  </si>
  <si>
    <t>Респиратор 3М 9922Р</t>
  </si>
  <si>
    <t>Полумаска модель 9922Р класс защиты FFP2 NR D, 12 ПДК. Клапан выдоха. С защитой от органических паров ниже ПДК</t>
  </si>
  <si>
    <t>Респиратор 3М 9925</t>
  </si>
  <si>
    <t>Полумаска фильтрующая 3М модель 9925 от сварочного дыма класс защиты FFP2 NR D, 80 шт./кор</t>
  </si>
  <si>
    <t>Респиратор 3М 9926P</t>
  </si>
  <si>
    <t>9926P FFP2 NR D c клапаном, с защитой от кислых газов ниже ПДК</t>
  </si>
  <si>
    <t>Респиратор 3М 9928</t>
  </si>
  <si>
    <t>Полумаска фильтрующая 3М модель 9928 класс защиты FFP2 R D, 80 шт./кор</t>
  </si>
  <si>
    <t>Респиратор 3М K111P</t>
  </si>
  <si>
    <t>Полумаска фильтрующая 3М модель К111Р класс защиты FFP1 NR D. Складной.Клапан выдоха. 400 шт/кор</t>
  </si>
  <si>
    <t>Респиратор 3М K112P</t>
  </si>
  <si>
    <t>Полумаска фильтр. 3М модель К112Р класс защиты FFP2 NR D. Складной.Клапан выдоха. 400 шт/кор</t>
  </si>
  <si>
    <t>Респиратор 3М K113P</t>
  </si>
  <si>
    <t>Полумаска фильтрующая 3М модель К113Р класс защиты FFP3 NR D. Складной.Клапан выдоха. 400 шт/кор</t>
  </si>
  <si>
    <t>Контейнер с крышкой 1 л</t>
  </si>
  <si>
    <t>Верх : 125,2 х 125,2
Низ  : 105,5 х 105,51
Высота :  102</t>
  </si>
  <si>
    <t>10 шт</t>
  </si>
  <si>
    <t>Контейнер с крышкой 2 л</t>
  </si>
  <si>
    <t>Верх : 121,5 х 183,5
Низ  : 168,5 х 106,5
Высота :  116</t>
  </si>
  <si>
    <t>Контейнер с крышкой 12 л</t>
  </si>
  <si>
    <t>Верх : 340 х 340
Низ  :  340 х 340
Высота :   166</t>
  </si>
  <si>
    <t>Контейнер с крышкой 23 л</t>
  </si>
  <si>
    <t>Верх : 340 х 340
Низ  :  340 х 340
Высота :   320</t>
  </si>
  <si>
    <t>Флакон 0,1 литров</t>
  </si>
  <si>
    <t>ВхШхД упаковки: 80х40х30 мм</t>
  </si>
  <si>
    <t>Флакон 0,5 литров</t>
  </si>
  <si>
    <t>ВхД: 170хD74 мм D горл. = 38 мм</t>
  </si>
  <si>
    <t>ВхДхШ: 170х75х39 мм D горл. = 36 мм</t>
  </si>
  <si>
    <t>Флакон 0,75 литров</t>
  </si>
  <si>
    <t>ВхД: 285хD65 мм D горл. = 38 мм</t>
  </si>
  <si>
    <t>Флакон 1 литр</t>
  </si>
  <si>
    <t>ВхД: 245хD85 мм D горл. = 38 мм</t>
  </si>
  <si>
    <t>ВхД: 235х95×60 мм D горл. = 38 мм</t>
  </si>
  <si>
    <t>ВхД: 240х90×60 мм D горл. = 38 мм</t>
  </si>
  <si>
    <t>ВхД: 235хD85 мм D горл. = 38 мм</t>
  </si>
  <si>
    <t>ВхД: 235х100×55 мм D горл. = 38 мм</t>
  </si>
  <si>
    <t>ВхД: 220хD85 мм D горл. = 38 мм</t>
  </si>
  <si>
    <t>Флакон 2 литр</t>
  </si>
  <si>
    <t>Высота: 210 мм. Диаметр: 105 мм.</t>
  </si>
  <si>
    <t>Канистра 3 литров</t>
  </si>
  <si>
    <t>ВхДхШ: 175х170х160 мм, D горл.: 38 мм</t>
  </si>
  <si>
    <t>ВхД: 200х180×135 мм D горл. = 38 мм</t>
  </si>
  <si>
    <t>Канистра 4 литров</t>
  </si>
  <si>
    <t>ВхДхШ: 290х150х150 мм, D горл.: 38 мм</t>
  </si>
  <si>
    <t>ВхДхШ: 310х165х120 мм, D горл.: 38 мм</t>
  </si>
  <si>
    <t>ВхДхШ: 240х180х135 мм, D горл.: 38 мм</t>
  </si>
  <si>
    <t>Канистра 4,5 литров</t>
  </si>
  <si>
    <t>ВхДхШ: 314х174х115 мм, D горл.: 38 мм</t>
  </si>
  <si>
    <t>Канистра 5 литров</t>
  </si>
  <si>
    <t>ВхДхШ: 310х170х170 мм, D горл.: 38 мм</t>
  </si>
  <si>
    <t>ВхДхШ: 280х180х135 мм, D горл.: 38, 36 мм</t>
  </si>
  <si>
    <t>ВхДхШ: 333х205х120 мм, D горл.: 38 мм</t>
  </si>
  <si>
    <t>ВхДхШ: 240х190х150 мм, D горл.: 38 мм</t>
  </si>
  <si>
    <t>ВхДхШ: 197х235х130 мм, D горл.: 38 мм</t>
  </si>
  <si>
    <t>Канистра 10 литров</t>
  </si>
  <si>
    <t>ВхДхШ: 310х225х180 мм, D горл.: 38 мм</t>
  </si>
  <si>
    <t>ВхДхШ: 260х235х125 мм, D горл.: 38 мм</t>
  </si>
  <si>
    <t>ВхДхШ: 301х237х199 мм, D горл.: 60 мм</t>
  </si>
  <si>
    <t>Канистра 20 литров</t>
  </si>
  <si>
    <t>ВхДхШ: 376х296х247 мм, D горл.: 60 мм</t>
  </si>
  <si>
    <t>ВхДхШ: 380х300х230 мм, D горл.: 60 мм</t>
  </si>
  <si>
    <t>Канистра 25 литров</t>
  </si>
  <si>
    <t>ВхДхШ: 450х300х230 мм, D горл.: 60 мм</t>
  </si>
  <si>
    <t>Канистра 30 литров</t>
  </si>
  <si>
    <t>ВхДхШ: 520х300х250 мм, D горл.: 60 мм</t>
  </si>
  <si>
    <t>Канистра 50 литров</t>
  </si>
  <si>
    <t>ВхДхШ: 550х380х320 мм. D горл.: 60 мм</t>
  </si>
  <si>
    <t>Канистра  60 литров</t>
  </si>
  <si>
    <t>ВхДхШ: 635х400х335 мм D горл.: 60 мм</t>
  </si>
  <si>
    <t>Телефоны:</t>
  </si>
  <si>
    <t>+7 499 394 16 02</t>
  </si>
  <si>
    <t>ООО "ПАК ГРУПП"</t>
  </si>
  <si>
    <t>Описание товара</t>
  </si>
  <si>
    <t>ВхДхШ: 245х170х160 мм. D горл.:38 мм</t>
  </si>
  <si>
    <t>Канистры</t>
  </si>
  <si>
    <t>Стрейч плека 2кг (500мм*23мкм) черная</t>
  </si>
  <si>
    <t>под заказ</t>
  </si>
  <si>
    <t xml:space="preserve">Минимальная партия шт. </t>
  </si>
  <si>
    <t>рассчитывается индивидуально</t>
  </si>
  <si>
    <t>40-70 мкм</t>
  </si>
  <si>
    <t>плотность от 40 до 70 мкм</t>
  </si>
  <si>
    <t xml:space="preserve">цена  </t>
  </si>
  <si>
    <t>Минимальная партия</t>
  </si>
  <si>
    <t>ед.изм</t>
  </si>
  <si>
    <t>ВПП (воздушно пузырчатая пленка) 2х-слойная</t>
  </si>
  <si>
    <t>ролик</t>
  </si>
  <si>
    <t>Размер</t>
  </si>
  <si>
    <t>1,2м/100м.п.</t>
  </si>
  <si>
    <t>1,5м/100м.п.</t>
  </si>
  <si>
    <t>ВПП (воздушно пузырчатая пленка) 3х-слойная</t>
  </si>
  <si>
    <t>Машинная стрейч-пленка  12кг (500мм*23мкм), высший сорт</t>
  </si>
  <si>
    <t>Машинная стрейч-пленка 13кг (500мм*23мкм), ЛЮКС</t>
  </si>
  <si>
    <t>Машинная стрейч-пленка  16кг (500мм*23мкм), второй сорт</t>
  </si>
  <si>
    <t>Пакеты  ПНД</t>
  </si>
  <si>
    <t>Пакеты  ПВД</t>
  </si>
  <si>
    <t>Пакеты ПНД,ПВД любых размеров, цветов с возможности нанесения любой</t>
  </si>
  <si>
    <t>Ламинированные подложки</t>
  </si>
  <si>
    <t>Электронная почта: pakgrup@mail.ru </t>
  </si>
  <si>
    <t>сайт: http://pakgrup.ru </t>
  </si>
  <si>
    <t>+7 925 477 46 34</t>
  </si>
  <si>
    <t xml:space="preserve">Адрес: Московская область Железнодорожный ул. Речная 47 </t>
  </si>
  <si>
    <t>ООО "ПАК ГРУПП" снабжение и поставка упаковочных материалов</t>
  </si>
  <si>
    <t>КАТАЛОГ ПРОДУКЦИИ</t>
  </si>
  <si>
    <t>Стрейч-пленка</t>
  </si>
  <si>
    <t xml:space="preserve">Скотч </t>
  </si>
  <si>
    <t>Пленка ВПП (воздушно-пузырьковая пленка)</t>
  </si>
  <si>
    <t>Пакеты ПНД, ПВД</t>
  </si>
  <si>
    <t>Вкладыши ПНД, ПВД</t>
  </si>
  <si>
    <t>Фасовочные, вакуумные пакеты</t>
  </si>
  <si>
    <t>Крафт мешки, пакеты</t>
  </si>
  <si>
    <t>Контейнеры</t>
  </si>
  <si>
    <t>Перчатки рабочие</t>
  </si>
  <si>
    <t>Респираторы 3М</t>
  </si>
  <si>
    <t>Доставка</t>
  </si>
  <si>
    <t xml:space="preserve">Доставка от 30000 тыс  </t>
  </si>
  <si>
    <t>Стоимость</t>
  </si>
  <si>
    <t>бесплатно</t>
  </si>
  <si>
    <t xml:space="preserve">Доставка по Москве </t>
  </si>
  <si>
    <t>Доставка по МО области</t>
  </si>
  <si>
    <t>1200руб</t>
  </si>
  <si>
    <t>Доставка Люберцы, Железнодорожный, Балашиха</t>
  </si>
  <si>
    <t>1200+35рулей за 1км от мкада</t>
  </si>
  <si>
    <t>Доставка в Регионы</t>
  </si>
  <si>
    <t>до транспортной компании доставка бесплатно</t>
  </si>
  <si>
    <t>цена за 1 ролик</t>
  </si>
  <si>
    <t>цена за 1 рулон</t>
  </si>
  <si>
    <t>Цена</t>
  </si>
  <si>
    <t>цену уточняйте по телефону</t>
  </si>
  <si>
    <t>Любой интересующий Вас размер, а также печать  уточняйте по телефону 8 (499) 394-16-02</t>
  </si>
  <si>
    <t>Лента полипропиленовая 08х0,45х4000</t>
  </si>
  <si>
    <t>Лента полипропиленовая 09х0,5х4000</t>
  </si>
  <si>
    <t>Лента полипропиленовая 09х0,5х3500</t>
  </si>
  <si>
    <t>Лента полипропиленовая 12х0,5х3000</t>
  </si>
  <si>
    <t>Лента полипропиленовая 12х0,5х2800</t>
  </si>
  <si>
    <t>Лента полипропиленовая 12х0,5х3500</t>
  </si>
  <si>
    <t>Лента полипропиленовая 12х0,6х3000</t>
  </si>
  <si>
    <t>Лента полипропиленовая 12х0,6х2800</t>
  </si>
  <si>
    <t>Лента полипропиленовая 12х0,6х2400</t>
  </si>
  <si>
    <t>Лента полипропиленовая 12х0,7х2000</t>
  </si>
  <si>
    <t>Лента полипропиленовая 12х0,8х2000</t>
  </si>
  <si>
    <t>Лента полипропиленовая 12х0,8х1800</t>
  </si>
  <si>
    <t>Лента полипропиленовая 15х0,6х2000</t>
  </si>
  <si>
    <t>Лента полипропиленовая 15х0,8х2000</t>
  </si>
  <si>
    <t>Лента полипропиленовая 15х0,8х1800</t>
  </si>
  <si>
    <t>Лента полипропиленовая 15х0,8х1600</t>
  </si>
  <si>
    <t>Лента полипропиленовая 15х0,8х1400</t>
  </si>
  <si>
    <t>Лента полипропиленовая 15х1,0х1200</t>
  </si>
  <si>
    <t>Лента полипропиленовая 19х1,0х1000</t>
  </si>
  <si>
    <t>Усиление на разрыв КГс</t>
  </si>
  <si>
    <t>1 шт.</t>
  </si>
  <si>
    <t>Вес без втулки</t>
  </si>
  <si>
    <t xml:space="preserve">Цена цвет белый </t>
  </si>
  <si>
    <t xml:space="preserve">Цена цвет серый </t>
  </si>
  <si>
    <t>Лента полипропиленовая</t>
  </si>
  <si>
    <t xml:space="preserve">под заказ </t>
  </si>
  <si>
    <t>бурый, белый</t>
  </si>
  <si>
    <t>Т21, Т22, Т23, Т24, Т25, П31, П32, П33, П34</t>
  </si>
  <si>
    <t>Гофротара</t>
  </si>
  <si>
    <t xml:space="preserve">КОММЕРЧЕСКОЕ ПРЕДЛОЖЕНИЕ СТРЕЙЧ ПЛЕНКА </t>
  </si>
  <si>
    <t>Фото</t>
  </si>
  <si>
    <t xml:space="preserve">КОММЕРЧЕСКОЕ ПРЕДЛОЖЕНИЕ СКОТЧ,  МАЛЯРНАЯ ЛЕНТА   </t>
  </si>
  <si>
    <t>40мкм</t>
  </si>
  <si>
    <t>45мкм</t>
  </si>
  <si>
    <t>50мкм</t>
  </si>
  <si>
    <r>
      <rPr>
        <b/>
        <sz val="14"/>
        <color theme="1"/>
        <rFont val="Calibri"/>
        <family val="2"/>
        <charset val="204"/>
        <scheme val="minor"/>
      </rPr>
      <t>Скотч прозрачный, коричневый шириной 48 мм</t>
    </r>
    <r>
      <rPr>
        <b/>
        <sz val="11"/>
        <color theme="1"/>
        <rFont val="Calibri"/>
        <family val="2"/>
        <charset val="204"/>
        <scheme val="minor"/>
      </rPr>
      <t xml:space="preserve">  </t>
    </r>
  </si>
  <si>
    <t>Скотч прозрачный, коричневый ширина 48 мм  50метров</t>
  </si>
  <si>
    <t>36, 72</t>
  </si>
  <si>
    <t>Скотч прозрачный, коричневый ширина 48 мм  55метров</t>
  </si>
  <si>
    <t>Скотч прозрачный, коричневый ширина 48 мм  60метров</t>
  </si>
  <si>
    <t>Скотч прозрачный, коричневый ширина 48 мм  66метров</t>
  </si>
  <si>
    <t>Скотч прозрачный, коричневый ширина 48 мм  100метров</t>
  </si>
  <si>
    <t>Скотч прозрачный, коричневый ширина 48 мм  130метров</t>
  </si>
  <si>
    <t xml:space="preserve">Скотч прозрачный, коричневый шириной 72 мм  </t>
  </si>
  <si>
    <t>Скотч прозрачный, коричневый ширина 72 мм  50 метров</t>
  </si>
  <si>
    <t>24, 48</t>
  </si>
  <si>
    <t>Скотч прозрачный, коричневый ширина 72 мм  60 метров</t>
  </si>
  <si>
    <t>Скотч прозрачный, коричневый ширина 72 мм  66 метров</t>
  </si>
  <si>
    <t>Скотч прозрачный, коричневый ширина 72 мм  100 метров</t>
  </si>
  <si>
    <t>Скотч прозрачный, коричневый ширина 72 мм  150 метров</t>
  </si>
  <si>
    <t>Скотч цветной шириной 48 мм</t>
  </si>
  <si>
    <t>Скотч цветной  ширина 48 мм  50 метров</t>
  </si>
  <si>
    <t>Скотч цветной ширина 48 мм  60 метров</t>
  </si>
  <si>
    <t>Скотч цветной ширина 48 мм  66 метров</t>
  </si>
  <si>
    <t>Скотч цветной ширина 48 мм  100 метров</t>
  </si>
  <si>
    <t>Скотч цветной ширина 48 мм  150 метров</t>
  </si>
  <si>
    <t>Скотч цветной шириной 72 мм</t>
  </si>
  <si>
    <t>Скотч цветной  ширина 72 мм  50 метров</t>
  </si>
  <si>
    <t>Скотч цветной ширина 72 мм  60 метров</t>
  </si>
  <si>
    <t>Скотч цветной ширина 72 мм  66 метров</t>
  </si>
  <si>
    <t>Скотч цветной ширина 72 мм  100 метров</t>
  </si>
  <si>
    <t>Скотч цветной ширина 72 мм  150 метров</t>
  </si>
  <si>
    <t xml:space="preserve">Скотч малярный </t>
  </si>
  <si>
    <t>намотка 30м</t>
  </si>
  <si>
    <t>намотка 40м</t>
  </si>
  <si>
    <t>намотка 50м</t>
  </si>
  <si>
    <t xml:space="preserve">Скотч малярный шириной  30мм </t>
  </si>
  <si>
    <t xml:space="preserve">Скотч малярный шириной  38мм </t>
  </si>
  <si>
    <t xml:space="preserve">Скотч малярный шириной  48мм </t>
  </si>
  <si>
    <t xml:space="preserve">Скотч армированный </t>
  </si>
  <si>
    <t>намотка 20м</t>
  </si>
  <si>
    <t>намотка 25м</t>
  </si>
  <si>
    <t xml:space="preserve">Скотч армированный шириной  48мм </t>
  </si>
  <si>
    <t>КОММЕРЧЕСКОЕ ПРЕДЛОЖЕНИЕ ПЕРЧАТКИ РАБОЧИЕ</t>
  </si>
  <si>
    <t>Описание</t>
  </si>
  <si>
    <t>Количество пар в упаковке</t>
  </si>
  <si>
    <t>Эконом вариант хб перчаток Состав 80% хлопок , 20% поли-эфир, количество ниток 3 класс вязки 13, цвет белый, размер 9, вес одной пары 30 гр.</t>
  </si>
  <si>
    <t>200 пар</t>
  </si>
  <si>
    <t>Перчатки хлопчатобумажные, без покрытия, белые 10 класс 4нити</t>
  </si>
  <si>
    <t>Состав 80% хлопок , 20% поли-эфир, количество ниток 4 класс вязки 10, цвет белый, размер 9, вес одной пары 35-37 гр.</t>
  </si>
  <si>
    <t>Перчатки хлопчатобумажные, без покрытия, белые 10 класс    5 нитей</t>
  </si>
  <si>
    <t>Состав 80% хлопок , 20% поли-эфир, количество ниток 5 класс вязки 10, цвет белый, размер 9, вес одной пары 45-47 гр.</t>
  </si>
  <si>
    <t>Перчатки хлопчатобумажные, без покрытия, белые 10 класс 3нити</t>
  </si>
  <si>
    <t>Перчатки хлопчатобумажные, с ПВХ покрытием, белые 10 класс 3 нити</t>
  </si>
  <si>
    <t>Эконом вариант хб перчаток с ПВХСостав 70% хлопок , 30% поли-эфир, Вид покрытия ПВХ количество ниток 3, класс вязки 10, цвет белый с ПВХ покрытием синего цвета, размер 9, вес одной пары 36 гр.</t>
  </si>
  <si>
    <t>Перчатки хлопчатобумажные, с ПВХ покрытием, белые 10 класс 4 нити</t>
  </si>
  <si>
    <t>Стандарт. Состав 70% хлопок , 30% поли-эфир, Вид покрытия ПВХ количество ниток 4, класс вязки 10, цвет белый с ПВХ покрытием синего цвета, размер 9, вес одной пары 40 гр.</t>
  </si>
  <si>
    <t>Перчатки хлопчатобумажные, с ПВХ покрытием, белые 10 класс 5 нитей</t>
  </si>
  <si>
    <t>Премиум. Состав 70% хлопок , 30% поли-эфир, Вид покрытия ПВХ количество ниток 5, класс вязки 10, цвет белый с ПВХ покрытием синего цвета, размер 9, вес одной пары 45-47 гр.</t>
  </si>
  <si>
    <t>Перчатки хлопчатобумажные, с ПВХ покрытием, черные 10 класс 4 нити</t>
  </si>
  <si>
    <t>Стандарт. Состав 70% хлопок , 30% поли-эфир, Вид покрытия ПВХ количество ниток 4, класс вязки 10, цвет черный с ПВХ покрытием синего цвета, размер 9, вес одной пары 40 гр.</t>
  </si>
  <si>
    <t>Перчатки хлопчатобумажные, с ПВХ покрытием, черные 10 класс 5 нитей</t>
  </si>
  <si>
    <t>Премиум. Состав 70% хлопок , 30% поли-эфир, Вид покрытия ПВХ количество ниток 5, класс вязки 10, цвет черный с ПВХ покрытием синего цвета, размер 9, вес одной пары 45-47 гр.</t>
  </si>
  <si>
    <t>Перчатки шерстяные с ПВХ точка 10 класс 6 нитей</t>
  </si>
  <si>
    <t>Состав 50% хлопок , 35% поли-эфир, 15% шерсть. Вид покрытия ПВХ количество ниток 6, класс вязки 10, цвет черный с ПВХ покрытием синего цвета, размер 10, вес одной пары 82 гр.</t>
  </si>
  <si>
    <t>Перчатки шерстяные без ПВХ 10 класс 6 нитей</t>
  </si>
  <si>
    <t>Состав 50% хлопок , 35% поли-эфир, 15% шерсть. Без ПВХ, количество ниток 6, класс вязки 10, цвет черный, размер 10, вес одной пары 65 гр.</t>
  </si>
  <si>
    <t xml:space="preserve">Перчатки хб с ПВХ нанесением цветы 13 класс 5 нитей </t>
  </si>
  <si>
    <t>Состав 80% хлопок , 20% поли-эфир, Вид покрытия ПВХ количество ниток 5, класс вязки 13, цвет белый с ПВХ покрытием в виде цветков с двух сторон красного цвета, размер 10, вес одной пары 480 гр.</t>
  </si>
  <si>
    <t xml:space="preserve">Перчатки х/б с одинарным латексным обливом 13 класс </t>
  </si>
  <si>
    <t>Состав 80% хлопок , 35% поли-эфир, 15% шерсть. Вид покрытия один слой латекса, класс вязки 13, цвет белый латекс зеленого цвета, размер 10, вес одной пары 36 гр.</t>
  </si>
  <si>
    <t>Перчатки х/б с двойным латексным обливом 13 класс</t>
  </si>
  <si>
    <t>Состав 80% хлопок , 35% поли-эфир, 15% шерсть. Вид покрытия два слоя латекса, класс вязки 13, цвет белый латекс зеленого цвета, размер 10, вес одной пары 42 гр.</t>
  </si>
  <si>
    <t xml:space="preserve">Перчатки трикотажные с легким нитриловым покрытием </t>
  </si>
  <si>
    <t xml:space="preserve">Используются для защиты от смазочных материалов. Покрытие из однослойного нитрила. Состав 100% хб основа. Покрытие частичный облив нитрилом Вес пары 40 гр.                                                                          </t>
  </si>
  <si>
    <t>Перчатки акриловые с шерстью, утепленные, с ПВХ нанесением 10 класс</t>
  </si>
  <si>
    <t xml:space="preserve">Состав 70% акрил. 30% шерсть. Размер 10 покрытие ПВХ точка. Вес одной пары 56 гр </t>
  </si>
  <si>
    <t>Перчатки маслобензостойкие</t>
  </si>
  <si>
    <t>Трикотажная основа , эластичный манжет, покрытие с высококачественным ПВХ, размер 10 цвет темно красный. Устойчевы к механическим воздействиям , а также маслам и едким жидкостямна масляной основе</t>
  </si>
  <si>
    <t>120 пар</t>
  </si>
  <si>
    <t>Перчатки маслобензостойкие с плотной фиксацией на руке</t>
  </si>
  <si>
    <t xml:space="preserve">Материал нитрил хлопок, цвет синий, размер 10. </t>
  </si>
  <si>
    <t>Перчатки с двойным нитриловым покрытием (нитрил крага)</t>
  </si>
  <si>
    <t>Жесткая защитная крага, защищает от проколов и порезов. Устойчивы к кислотам , щелочам , нефти и нефтепродуктам. Материал нитрил хлопок. Цвет синий размер 11</t>
  </si>
  <si>
    <t>Перчатки каменщика</t>
  </si>
  <si>
    <t>Состав 100% акриловая нить. Размер 10. Покрытие: латекс прорезиненный. Цвет белый с красным. Вес пары 96 гр. Покрытие тонким слоев резины тройной слой латекс резина.</t>
  </si>
  <si>
    <t xml:space="preserve">Крага красная спилковая </t>
  </si>
  <si>
    <t xml:space="preserve">Защита рук от повышенных температур, стальных искр, брызг расплавленного металла. Материал спилок , подкладка хлопок. Цвет красный. </t>
  </si>
  <si>
    <t>60 пар</t>
  </si>
  <si>
    <t xml:space="preserve">Рукавицы брезентовые </t>
  </si>
  <si>
    <t>Используются при сварочных работах,при работе с грубыми и жесткими поверхностями. Состав брезентовая плотная ткань.</t>
  </si>
  <si>
    <t xml:space="preserve">Рукавицы хб с  брезентовым наладонником </t>
  </si>
  <si>
    <t>Рукавицы укрепленные брезентом, создают комфортные условия для работы, которая сопровождается механическими нагрузками . Состав хлопчатобумажная ткань</t>
  </si>
  <si>
    <t xml:space="preserve">Ангара не утепленная </t>
  </si>
  <si>
    <t xml:space="preserve">Перчатки комбинированные защищают от общих производственных загрязнений и механических воздействий </t>
  </si>
  <si>
    <t>Крага серая спилковая без подкладки</t>
  </si>
  <si>
    <t>Рекомендуется для сварщиков и работников металлургической промышленности. Изготовлены из спилка, без подкладки Размер 10 Длина 35 см</t>
  </si>
  <si>
    <t xml:space="preserve">Перчатки вязаные нейлоновые с нитриловым покрытием </t>
  </si>
  <si>
    <t xml:space="preserve">Материал нейлон. Покрытие нитрил, цвет синий. Идеально подходят для точных работ. </t>
  </si>
  <si>
    <t>Перчатки вязаные нейлоновые с ПВХ точка</t>
  </si>
  <si>
    <t>Перчатки нейлоновые антистатические покрытые микроточками особого состава, позволяющими крепко удерживать любые предметы и не терять тактильной чувствительности.</t>
  </si>
  <si>
    <t>Перчатки нейлоновые с покрытием из вспененного каучука</t>
  </si>
  <si>
    <t xml:space="preserve">Перчатки надежно защищают руки при работе со скользкими поверхностями и стеклом , обеспечивают антискользящий эффект при захвате. Состав 100% нейлоновая основа. Покрытие вспененный каучук 100%. Вес 45 гр </t>
  </si>
  <si>
    <t>Перчатки латексные бытовые. Хозяйственные</t>
  </si>
  <si>
    <t>Прекрасно защищают руки про проведении различных хозяйственных работ. Состав: 100% натуральный латекс.
Размер: XL, L, M, S.</t>
  </si>
  <si>
    <t>Перчатки нейлоновые садовые с полимерным покрытием</t>
  </si>
  <si>
    <t>Тонковязанные перчатки из  нейлоновой нити. Состав: Нейлон 100%. Плотная фиксация на руке. Тонкие садовые. Размер 7,8,9.</t>
  </si>
  <si>
    <t xml:space="preserve">300 пар </t>
  </si>
  <si>
    <t>Надежно защищают руки во время работы со щелочами и кислотами концентрацией до 20%. Гарантируют практически полную химическую защиту при работе с сыпучими химическими веществами.</t>
  </si>
  <si>
    <t xml:space="preserve">Скотч алюминиевый </t>
  </si>
  <si>
    <t>Пленка полиэтиленовая ПВД    1-й сорт</t>
  </si>
  <si>
    <t>Цена за единицу товара с НДС.</t>
  </si>
  <si>
    <t>Толщина мкм</t>
  </si>
  <si>
    <t>Ед.измерения</t>
  </si>
  <si>
    <t>Вес нетто кг.</t>
  </si>
  <si>
    <t>Цена руб. кг.</t>
  </si>
  <si>
    <t>Цена руб. рулон</t>
  </si>
  <si>
    <t>Цена руб.       пог. м.</t>
  </si>
  <si>
    <t>Цена руб.      кв. м.</t>
  </si>
  <si>
    <t>1,5*100 (рукав/полурукав)</t>
  </si>
  <si>
    <t>30 мкм</t>
  </si>
  <si>
    <t xml:space="preserve">рулон </t>
  </si>
  <si>
    <t>40 мкм</t>
  </si>
  <si>
    <t>60 мкм</t>
  </si>
  <si>
    <t>80 мкм</t>
  </si>
  <si>
    <t>100 мкм</t>
  </si>
  <si>
    <t>120 мкм</t>
  </si>
  <si>
    <t>150 мкм</t>
  </si>
  <si>
    <t>180 мкм</t>
  </si>
  <si>
    <t>200 мкм</t>
  </si>
  <si>
    <t>Пленка полиэтиленовая ПВД  2-й сорт (техничка)</t>
  </si>
  <si>
    <t>Размеры (ширина*длина)  метры</t>
  </si>
  <si>
    <t>Размеры (ширина*длина) метры</t>
  </si>
  <si>
    <t>КОММЕРЧЕСКОЕ ПРЕДЛОЖЕНИЕ ПЛЕНКА ВПП (воздушно пузырьковая пленка)</t>
  </si>
  <si>
    <t>КОММЕРЧЕСКОЕ ПРЕДЛОЖЕНИЕ ЛЕНТА ПОЛИПРОПИЛЕНОВАЯ</t>
  </si>
  <si>
    <t>Скрепы для ленты</t>
  </si>
  <si>
    <t>1000 шт.</t>
  </si>
  <si>
    <t>КОММЕРЧЕСКОЕ ПРЕДЛОЖЕНИЕ ПЛЕНКА ПВД</t>
  </si>
  <si>
    <t xml:space="preserve">КОММЕРЧЕСКОЕ ПРЕДЛОЖЕНИЕ ПАКЕТЫ ФАСОВОЧНЫЕ ПЭТ/ПЭ </t>
  </si>
  <si>
    <t>ПЭТ/ПЭ пакет 200х150</t>
  </si>
  <si>
    <t>ПЭТ/ПЭ пакет 70х200</t>
  </si>
  <si>
    <t>ПЭТ/ПЭ пакет 125х250</t>
  </si>
  <si>
    <t>ПЭТ/ПЭ пакет 300х300</t>
  </si>
  <si>
    <t>ПЭТ/ПЭ пакет 350х500</t>
  </si>
  <si>
    <t>ПЭТ/ПЭ пакет 350х700</t>
  </si>
  <si>
    <t>ПЭТ/ПЭ пакет 200х400</t>
  </si>
  <si>
    <t>ПЭТ/ПЭ пакет 200х350</t>
  </si>
  <si>
    <t>ПЭТ/ПЭ пакет 200х300</t>
  </si>
  <si>
    <t xml:space="preserve">Имеются в продаже PET(PE) пакеты  любого размера и плотности уточняйте цену по телефону </t>
  </si>
  <si>
    <t>ЦЕНЫ ПРИВЕДЕННЫЕ В ТАБЛИЦЕ ОРИЕНТИРОВОЧНЫЕ ТОЧНУЮ СТОИМОСТЬ УЗНАВАЙТЕ У МЕНЕДЖЕРА</t>
  </si>
  <si>
    <t xml:space="preserve">КОММЕРЧЕСКОЕ ПРЕДЛОЖЕНИЕ ВКЛАДЫШИ, ПАКЕТЫ ПНД, ПВД </t>
  </si>
  <si>
    <t>Вкладыш ПНД</t>
  </si>
  <si>
    <t>Вкладыш ПНД 550Х1050 15 мкм</t>
  </si>
  <si>
    <t>Вкладыш ПНД 1100Х1100 15 мкм</t>
  </si>
  <si>
    <t>Вкладыш ПНД 500Х700 15 мкм</t>
  </si>
  <si>
    <t xml:space="preserve">Имеются в продаже ПНД вкладыши  любого размера и плотности уточняйте цену по телефону </t>
  </si>
  <si>
    <t>рекламной информации (логотип, телефон и тд) подробности узнавайте по телефону</t>
  </si>
  <si>
    <t xml:space="preserve">КОММЕРЧЕСКОЕ ПРЕДЛОЖЕНИЕ ВЕДРА ПОЛИПРОПИЛЕНОВЫЕ </t>
  </si>
  <si>
    <t>ПАКЕТЫ ФАСОВОЧНЫЕ ПЭТ/ПЭ</t>
  </si>
  <si>
    <t>КОММЕРЧЕСКОЕ ПРЕДЛОЖЕНИЕ КРАФТ МЕШКИ</t>
  </si>
  <si>
    <t>ЦЕНА</t>
  </si>
  <si>
    <t>РАЗМЕР</t>
  </si>
  <si>
    <t>92х50х13</t>
  </si>
  <si>
    <t>Крафт  мешки открытого типа 3слоя</t>
  </si>
  <si>
    <t>Крафт  мешки открытого типа 4слоя</t>
  </si>
  <si>
    <t>100х50х9</t>
  </si>
  <si>
    <t>72х50х13</t>
  </si>
  <si>
    <t xml:space="preserve">КОММЕРЧЕСКОЕ ПРЕДЛОЖЕНИЕ ГОФРОКОРОБА </t>
  </si>
  <si>
    <t>Гофрокороб 4х клапанный</t>
  </si>
  <si>
    <t>570х380х253</t>
  </si>
  <si>
    <t>П-31</t>
  </si>
  <si>
    <t>570х380х126</t>
  </si>
  <si>
    <t>Т-23</t>
  </si>
  <si>
    <t>600х400х400</t>
  </si>
  <si>
    <t>Т-24</t>
  </si>
  <si>
    <t>360х200х200</t>
  </si>
  <si>
    <t>Т-22</t>
  </si>
  <si>
    <t>Т-25</t>
  </si>
  <si>
    <t>380х304х285</t>
  </si>
  <si>
    <t>380х285х228</t>
  </si>
  <si>
    <t>290х260х213</t>
  </si>
  <si>
    <t>243х210х132</t>
  </si>
  <si>
    <t>310х270х210</t>
  </si>
  <si>
    <t xml:space="preserve">ПОД ЗАКАЗ ИЗГОТАВЛИВАЕМ ЛЮБЫЕ ГОФРОКОРОБА </t>
  </si>
  <si>
    <t xml:space="preserve">КОММЕРЧЕСКОЕ ПРЕДЛОЖЕНИЕ РЕСПИРАТОРЫ </t>
  </si>
  <si>
    <t xml:space="preserve">КОММЕРЧЕСКОЕ ПРЕДЛОЖЕНИЕ КОНТЕЙНЕРЫ </t>
  </si>
  <si>
    <t xml:space="preserve">КОММЕРЧЕСКОЕ ПРЕДЛОЖЕНИЕ КАНИСТРЫ </t>
  </si>
  <si>
    <t>ДОСТАВКА</t>
  </si>
  <si>
    <t>Стрейч-пленка 2кг (500мм*23мкм), высший сорт</t>
  </si>
  <si>
    <t>Стрейч-пленка 2кг (500мм*23мкм), ЛЮКС</t>
  </si>
  <si>
    <t>Стрейч-пленка 2кг (500мм*23мкм), 2 сорт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</si>
</sst>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,##0.0\ &quot;₽&quot;"/>
    <numFmt numFmtId="165" formatCode="#,##0.0\ _₽"/>
    <numFmt numFmtId="166" formatCode="_-* #,##0.00\ &quot;р.&quot;_-;\-* #,##0.00\ &quot;р.&quot;_-;_-* &quot;-&quot;??\ &quot;р.&quot;_-;_-@_-"/>
    <numFmt numFmtId="167" formatCode="#,##0\ &quot;₽&quot;"/>
    <numFmt numFmtId="168" formatCode="#,##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i/>
      <u/>
      <sz val="14"/>
      <color indexed="8"/>
      <name val="Calibri"/>
      <family val="2"/>
      <charset val="204"/>
    </font>
    <font>
      <i/>
      <sz val="11"/>
      <color theme="1" tint="0.34998626667073579"/>
      <name val="Arial"/>
      <family val="2"/>
      <charset val="204"/>
    </font>
    <font>
      <i/>
      <sz val="12"/>
      <color theme="1" tint="0.34998626667073579"/>
      <name val="Arial"/>
      <family val="2"/>
      <charset val="204"/>
    </font>
    <font>
      <sz val="11"/>
      <name val="Arial"/>
      <family val="2"/>
      <charset val="204"/>
    </font>
    <font>
      <sz val="11"/>
      <color rgb="FF000000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rgb="FF404040"/>
      <name val="Calibri"/>
      <family val="2"/>
      <charset val="204"/>
      <scheme val="minor"/>
    </font>
    <font>
      <sz val="11"/>
      <color rgb="FF6C6C6C"/>
      <name val="Book Antiqua"/>
      <family val="1"/>
      <charset val="204"/>
    </font>
    <font>
      <sz val="11"/>
      <color rgb="FF0077CC"/>
      <name val="Book Antiqua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5" fillId="0" borderId="0"/>
    <xf numFmtId="0" fontId="8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19" fillId="0" borderId="0" applyNumberFormat="0" applyFill="0" applyBorder="0" applyAlignment="0" applyProtection="0"/>
  </cellStyleXfs>
  <cellXfs count="184">
    <xf numFmtId="0" fontId="0" fillId="0" borderId="0" xfId="0"/>
    <xf numFmtId="0" fontId="6" fillId="0" borderId="0" xfId="1" applyFont="1"/>
    <xf numFmtId="0" fontId="6" fillId="0" borderId="0" xfId="1" applyFont="1" applyBorder="1" applyAlignment="1">
      <alignment horizontal="center" vertical="center"/>
    </xf>
    <xf numFmtId="0" fontId="6" fillId="0" borderId="0" xfId="1" applyFont="1" applyBorder="1" applyAlignment="1">
      <alignment horizontal="left" vertical="center"/>
    </xf>
    <xf numFmtId="0" fontId="5" fillId="0" borderId="0" xfId="1"/>
    <xf numFmtId="0" fontId="7" fillId="0" borderId="0" xfId="1" applyFont="1"/>
    <xf numFmtId="0" fontId="11" fillId="2" borderId="2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 wrapText="1"/>
    </xf>
    <xf numFmtId="164" fontId="11" fillId="2" borderId="2" xfId="1" applyNumberFormat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left" vertical="center"/>
    </xf>
    <xf numFmtId="0" fontId="11" fillId="0" borderId="2" xfId="1" applyFont="1" applyFill="1" applyBorder="1" applyAlignment="1">
      <alignment horizontal="left" vertical="center"/>
    </xf>
    <xf numFmtId="0" fontId="11" fillId="0" borderId="2" xfId="1" applyFont="1" applyBorder="1" applyAlignment="1">
      <alignment vertical="center"/>
    </xf>
    <xf numFmtId="0" fontId="11" fillId="0" borderId="2" xfId="1" applyFont="1" applyBorder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12" fillId="0" borderId="0" xfId="1" applyFont="1" applyBorder="1" applyAlignment="1">
      <alignment horizontal="left" vertical="center"/>
    </xf>
    <xf numFmtId="0" fontId="11" fillId="2" borderId="1" xfId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left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11" fillId="2" borderId="1" xfId="2" applyFont="1" applyFill="1" applyBorder="1" applyAlignment="1">
      <alignment horizontal="center" vertical="center"/>
    </xf>
    <xf numFmtId="164" fontId="11" fillId="2" borderId="1" xfId="1" applyNumberFormat="1" applyFont="1" applyFill="1" applyBorder="1" applyAlignment="1">
      <alignment horizontal="center" vertical="center"/>
    </xf>
    <xf numFmtId="0" fontId="13" fillId="0" borderId="0" xfId="0" applyFont="1"/>
    <xf numFmtId="0" fontId="14" fillId="0" borderId="0" xfId="0" applyFont="1"/>
    <xf numFmtId="164" fontId="15" fillId="2" borderId="1" xfId="1" applyNumberFormat="1" applyFont="1" applyFill="1" applyBorder="1" applyAlignment="1">
      <alignment horizontal="center" vertical="center"/>
    </xf>
    <xf numFmtId="0" fontId="15" fillId="2" borderId="1" xfId="1" applyFont="1" applyFill="1" applyBorder="1" applyAlignment="1">
      <alignment horizontal="center" vertical="center"/>
    </xf>
    <xf numFmtId="0" fontId="15" fillId="2" borderId="2" xfId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0" fontId="16" fillId="2" borderId="2" xfId="0" applyFont="1" applyFill="1" applyBorder="1" applyAlignment="1">
      <alignment vertical="center"/>
    </xf>
    <xf numFmtId="0" fontId="16" fillId="2" borderId="2" xfId="0" applyFont="1" applyFill="1" applyBorder="1" applyAlignment="1">
      <alignment vertical="center" wrapText="1"/>
    </xf>
    <xf numFmtId="0" fontId="17" fillId="0" borderId="1" xfId="0" applyFont="1" applyBorder="1" applyAlignment="1">
      <alignment horizontal="center"/>
    </xf>
    <xf numFmtId="0" fontId="17" fillId="0" borderId="0" xfId="0" applyFont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17" fillId="0" borderId="0" xfId="0" applyFont="1" applyBorder="1" applyAlignment="1">
      <alignment horizontal="center"/>
    </xf>
    <xf numFmtId="0" fontId="18" fillId="0" borderId="0" xfId="0" applyFont="1"/>
    <xf numFmtId="0" fontId="9" fillId="0" borderId="0" xfId="0" applyFont="1"/>
    <xf numFmtId="0" fontId="16" fillId="0" borderId="0" xfId="0" applyFont="1" applyAlignment="1">
      <alignment vertical="center" wrapText="1"/>
    </xf>
    <xf numFmtId="0" fontId="19" fillId="0" borderId="0" xfId="7" applyAlignment="1">
      <alignment vertical="center" wrapText="1"/>
    </xf>
    <xf numFmtId="0" fontId="19" fillId="0" borderId="0" xfId="7"/>
    <xf numFmtId="0" fontId="15" fillId="0" borderId="0" xfId="0" applyFont="1" applyAlignment="1">
      <alignment vertical="center" wrapText="1"/>
    </xf>
    <xf numFmtId="0" fontId="6" fillId="0" borderId="2" xfId="1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2" xfId="0" applyBorder="1"/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21" fillId="0" borderId="2" xfId="0" applyFont="1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22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0" fillId="0" borderId="0" xfId="0"/>
    <xf numFmtId="0" fontId="0" fillId="0" borderId="0" xfId="0"/>
    <xf numFmtId="0" fontId="0" fillId="0" borderId="0" xfId="0"/>
    <xf numFmtId="0" fontId="2" fillId="3" borderId="2" xfId="0" applyFont="1" applyFill="1" applyBorder="1" applyAlignment="1">
      <alignment horizontal="center"/>
    </xf>
    <xf numFmtId="3" fontId="2" fillId="3" borderId="2" xfId="0" applyNumberFormat="1" applyFont="1" applyFill="1" applyBorder="1" applyAlignment="1">
      <alignment horizontal="center"/>
    </xf>
    <xf numFmtId="168" fontId="2" fillId="3" borderId="2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3" fontId="2" fillId="0" borderId="2" xfId="0" applyNumberFormat="1" applyFont="1" applyBorder="1" applyAlignment="1">
      <alignment horizontal="center"/>
    </xf>
    <xf numFmtId="168" fontId="2" fillId="2" borderId="2" xfId="0" applyNumberFormat="1" applyFont="1" applyFill="1" applyBorder="1" applyAlignment="1">
      <alignment horizontal="center"/>
    </xf>
    <xf numFmtId="0" fontId="2" fillId="0" borderId="0" xfId="0" applyFont="1"/>
    <xf numFmtId="0" fontId="0" fillId="0" borderId="0" xfId="0"/>
    <xf numFmtId="0" fontId="0" fillId="0" borderId="2" xfId="0" applyBorder="1" applyAlignment="1">
      <alignment horizontal="center" vertical="center"/>
    </xf>
    <xf numFmtId="0" fontId="0" fillId="0" borderId="0" xfId="0"/>
    <xf numFmtId="0" fontId="0" fillId="0" borderId="2" xfId="0" applyBorder="1" applyAlignment="1">
      <alignment horizontal="center" vertical="center"/>
    </xf>
    <xf numFmtId="0" fontId="23" fillId="0" borderId="0" xfId="0" applyFont="1"/>
    <xf numFmtId="0" fontId="24" fillId="0" borderId="0" xfId="0" applyFont="1"/>
    <xf numFmtId="0" fontId="25" fillId="0" borderId="2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vertical="center"/>
    </xf>
    <xf numFmtId="167" fontId="26" fillId="0" borderId="1" xfId="0" applyNumberFormat="1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2" xfId="0" applyFont="1" applyBorder="1" applyAlignment="1">
      <alignment vertical="center"/>
    </xf>
    <xf numFmtId="167" fontId="26" fillId="0" borderId="2" xfId="0" applyNumberFormat="1" applyFont="1" applyBorder="1" applyAlignment="1">
      <alignment horizontal="center" vertical="center"/>
    </xf>
    <xf numFmtId="0" fontId="27" fillId="0" borderId="2" xfId="0" applyFont="1" applyBorder="1" applyAlignment="1">
      <alignment vertical="center"/>
    </xf>
    <xf numFmtId="0" fontId="26" fillId="0" borderId="3" xfId="0" applyFont="1" applyBorder="1" applyAlignment="1">
      <alignment vertical="center"/>
    </xf>
    <xf numFmtId="0" fontId="0" fillId="0" borderId="2" xfId="0" applyBorder="1" applyAlignment="1">
      <alignment vertical="center"/>
    </xf>
    <xf numFmtId="0" fontId="17" fillId="0" borderId="2" xfId="0" applyFont="1" applyBorder="1" applyAlignment="1">
      <alignment horizontal="center"/>
    </xf>
    <xf numFmtId="0" fontId="17" fillId="0" borderId="2" xfId="0" applyFont="1" applyBorder="1"/>
    <xf numFmtId="0" fontId="9" fillId="0" borderId="2" xfId="0" applyFont="1" applyBorder="1"/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8" fillId="0" borderId="0" xfId="0" applyFont="1" applyAlignment="1"/>
    <xf numFmtId="0" fontId="5" fillId="0" borderId="2" xfId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8" fillId="0" borderId="2" xfId="0" applyFont="1" applyBorder="1"/>
    <xf numFmtId="0" fontId="0" fillId="0" borderId="1" xfId="0" applyBorder="1" applyAlignment="1">
      <alignment horizontal="left" vertical="top"/>
    </xf>
    <xf numFmtId="0" fontId="1" fillId="0" borderId="2" xfId="0" applyFont="1" applyBorder="1" applyAlignment="1">
      <alignment horizontal="center" vertical="center" wrapText="1"/>
    </xf>
    <xf numFmtId="0" fontId="30" fillId="0" borderId="1" xfId="3" applyFont="1" applyBorder="1" applyAlignment="1">
      <alignment horizontal="center" vertical="center"/>
    </xf>
    <xf numFmtId="0" fontId="31" fillId="2" borderId="1" xfId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31" fillId="2" borderId="1" xfId="1" applyFont="1" applyFill="1" applyBorder="1" applyAlignment="1">
      <alignment horizontal="center" vertical="center"/>
    </xf>
    <xf numFmtId="164" fontId="30" fillId="0" borderId="1" xfId="3" applyNumberFormat="1" applyFont="1" applyBorder="1" applyAlignment="1">
      <alignment horizontal="center" vertical="center"/>
    </xf>
    <xf numFmtId="0" fontId="30" fillId="0" borderId="2" xfId="3" applyFont="1" applyBorder="1" applyAlignment="1">
      <alignment horizontal="center" vertical="center"/>
    </xf>
    <xf numFmtId="164" fontId="31" fillId="2" borderId="1" xfId="1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164" fontId="31" fillId="2" borderId="2" xfId="1" applyNumberFormat="1" applyFont="1" applyFill="1" applyBorder="1" applyAlignment="1">
      <alignment horizontal="center" vertical="center"/>
    </xf>
    <xf numFmtId="0" fontId="5" fillId="0" borderId="2" xfId="1" applyBorder="1" applyAlignment="1">
      <alignment horizontal="center" vertical="center" wrapText="1"/>
    </xf>
    <xf numFmtId="0" fontId="31" fillId="0" borderId="2" xfId="1" applyFont="1" applyBorder="1" applyAlignment="1">
      <alignment horizontal="center" vertical="center" wrapText="1"/>
    </xf>
    <xf numFmtId="0" fontId="31" fillId="2" borderId="8" xfId="1" applyFont="1" applyFill="1" applyBorder="1" applyAlignment="1">
      <alignment horizontal="center" vertical="center" wrapText="1"/>
    </xf>
    <xf numFmtId="0" fontId="1" fillId="2" borderId="2" xfId="1" applyFont="1" applyFill="1" applyBorder="1" applyAlignment="1">
      <alignment horizontal="left" vertical="center" wrapText="1"/>
    </xf>
    <xf numFmtId="0" fontId="31" fillId="2" borderId="2" xfId="1" applyFont="1" applyFill="1" applyBorder="1" applyAlignment="1">
      <alignment horizontal="center" vertical="center" wrapText="1"/>
    </xf>
    <xf numFmtId="0" fontId="31" fillId="2" borderId="3" xfId="1" applyFont="1" applyFill="1" applyBorder="1" applyAlignment="1">
      <alignment horizontal="center" vertical="center"/>
    </xf>
    <xf numFmtId="0" fontId="31" fillId="2" borderId="2" xfId="1" applyFont="1" applyFill="1" applyBorder="1" applyAlignment="1">
      <alignment horizontal="center" vertical="center"/>
    </xf>
    <xf numFmtId="0" fontId="32" fillId="2" borderId="8" xfId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/>
    <xf numFmtId="0" fontId="31" fillId="0" borderId="2" xfId="1" applyFont="1" applyBorder="1" applyAlignment="1">
      <alignment horizontal="center" vertical="center"/>
    </xf>
    <xf numFmtId="0" fontId="1" fillId="2" borderId="2" xfId="1" applyFont="1" applyFill="1" applyBorder="1" applyAlignment="1">
      <alignment horizontal="left" vertical="top" wrapText="1"/>
    </xf>
    <xf numFmtId="0" fontId="32" fillId="2" borderId="2" xfId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center" wrapText="1"/>
    </xf>
    <xf numFmtId="0" fontId="5" fillId="0" borderId="2" xfId="1" applyBorder="1" applyAlignment="1">
      <alignment horizontal="center"/>
    </xf>
    <xf numFmtId="0" fontId="1" fillId="0" borderId="1" xfId="3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1" applyFont="1" applyFill="1" applyBorder="1" applyAlignment="1">
      <alignment horizontal="center" vertical="center"/>
    </xf>
    <xf numFmtId="164" fontId="1" fillId="0" borderId="1" xfId="3" applyNumberFormat="1" applyFont="1" applyBorder="1" applyAlignment="1">
      <alignment horizontal="center" vertical="center"/>
    </xf>
    <xf numFmtId="0" fontId="1" fillId="0" borderId="2" xfId="0" applyFont="1" applyBorder="1" applyAlignment="1">
      <alignment vertical="center" wrapText="1"/>
    </xf>
    <xf numFmtId="0" fontId="1" fillId="0" borderId="2" xfId="3" applyFont="1" applyBorder="1" applyAlignment="1">
      <alignment horizontal="center" vertical="center"/>
    </xf>
    <xf numFmtId="164" fontId="1" fillId="2" borderId="1" xfId="1" applyNumberFormat="1" applyFont="1" applyFill="1" applyBorder="1" applyAlignment="1">
      <alignment horizontal="center" vertical="center"/>
    </xf>
    <xf numFmtId="0" fontId="22" fillId="0" borderId="1" xfId="0" applyFont="1" applyBorder="1" applyAlignment="1">
      <alignment vertical="center" wrapText="1"/>
    </xf>
    <xf numFmtId="0" fontId="22" fillId="0" borderId="1" xfId="0" applyFont="1" applyBorder="1" applyAlignment="1">
      <alignment horizontal="left" vertical="center"/>
    </xf>
    <xf numFmtId="0" fontId="22" fillId="0" borderId="2" xfId="0" applyFont="1" applyBorder="1" applyAlignment="1">
      <alignment vertical="center" wrapText="1"/>
    </xf>
    <xf numFmtId="0" fontId="22" fillId="0" borderId="2" xfId="0" applyFont="1" applyBorder="1" applyAlignment="1">
      <alignment horizontal="left" vertical="center"/>
    </xf>
    <xf numFmtId="164" fontId="30" fillId="0" borderId="2" xfId="3" applyNumberFormat="1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9" fillId="0" borderId="0" xfId="7" applyAlignment="1">
      <alignment horizontal="left" vertical="center" wrapText="1"/>
    </xf>
    <xf numFmtId="0" fontId="11" fillId="0" borderId="3" xfId="1" applyFont="1" applyFill="1" applyBorder="1" applyAlignment="1">
      <alignment horizontal="center" vertical="center" wrapText="1"/>
    </xf>
    <xf numFmtId="0" fontId="11" fillId="0" borderId="4" xfId="1" applyFont="1" applyFill="1" applyBorder="1" applyAlignment="1">
      <alignment horizontal="center" vertical="center" wrapText="1"/>
    </xf>
    <xf numFmtId="0" fontId="11" fillId="0" borderId="5" xfId="1" applyFont="1" applyFill="1" applyBorder="1" applyAlignment="1">
      <alignment horizontal="center" vertical="center" wrapText="1"/>
    </xf>
    <xf numFmtId="0" fontId="6" fillId="0" borderId="0" xfId="1" applyFont="1" applyAlignment="1">
      <alignment horizontal="center"/>
    </xf>
    <xf numFmtId="0" fontId="20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/>
    <xf numFmtId="0" fontId="0" fillId="0" borderId="2" xfId="0" applyBorder="1" applyAlignment="1">
      <alignment horizontal="center" vertical="center"/>
    </xf>
    <xf numFmtId="0" fontId="18" fillId="0" borderId="3" xfId="0" applyFont="1" applyBorder="1" applyAlignment="1">
      <alignment horizontal="left"/>
    </xf>
    <xf numFmtId="0" fontId="18" fillId="0" borderId="4" xfId="0" applyFont="1" applyBorder="1" applyAlignment="1">
      <alignment horizontal="left"/>
    </xf>
    <xf numFmtId="0" fontId="18" fillId="0" borderId="5" xfId="0" applyFont="1" applyBorder="1" applyAlignment="1">
      <alignment horizontal="left"/>
    </xf>
    <xf numFmtId="0" fontId="16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29" fillId="0" borderId="2" xfId="0" applyFont="1" applyBorder="1" applyAlignment="1">
      <alignment horizontal="left" vertical="top"/>
    </xf>
    <xf numFmtId="0" fontId="25" fillId="0" borderId="2" xfId="0" applyFont="1" applyBorder="1" applyAlignment="1">
      <alignment horizontal="left" vertical="top"/>
    </xf>
    <xf numFmtId="0" fontId="2" fillId="0" borderId="3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left"/>
    </xf>
    <xf numFmtId="0" fontId="17" fillId="0" borderId="4" xfId="0" applyFont="1" applyBorder="1" applyAlignment="1">
      <alignment horizontal="left"/>
    </xf>
    <xf numFmtId="0" fontId="17" fillId="0" borderId="5" xfId="0" applyFont="1" applyBorder="1" applyAlignment="1">
      <alignment horizontal="left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</cellXfs>
  <cellStyles count="8">
    <cellStyle name="Гиперссылка" xfId="7" builtinId="8"/>
    <cellStyle name="Денежный 17" xfId="5"/>
    <cellStyle name="Обычный" xfId="0" builtinId="0"/>
    <cellStyle name="Обычный 10" xfId="1"/>
    <cellStyle name="Обычный 10 3" xfId="3"/>
    <cellStyle name="Обычный 2 2 8" xfId="6"/>
    <cellStyle name="Обычный 29" xfId="2"/>
    <cellStyle name="Обычный 36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jpeg"/><Relationship Id="rId2" Type="http://schemas.openxmlformats.org/officeDocument/2006/relationships/image" Target="../media/image49.jpg"/><Relationship Id="rId1" Type="http://schemas.openxmlformats.org/officeDocument/2006/relationships/image" Target="../media/image48.jpeg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eg"/><Relationship Id="rId7" Type="http://schemas.openxmlformats.org/officeDocument/2006/relationships/image" Target="../media/image8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Relationship Id="rId9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12.pn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18" Type="http://schemas.openxmlformats.org/officeDocument/2006/relationships/image" Target="../media/image34.jpeg"/><Relationship Id="rId26" Type="http://schemas.openxmlformats.org/officeDocument/2006/relationships/image" Target="../media/image1.PNG"/><Relationship Id="rId3" Type="http://schemas.openxmlformats.org/officeDocument/2006/relationships/image" Target="../media/image19.jpeg"/><Relationship Id="rId21" Type="http://schemas.openxmlformats.org/officeDocument/2006/relationships/image" Target="../media/image37.jpeg"/><Relationship Id="rId7" Type="http://schemas.openxmlformats.org/officeDocument/2006/relationships/image" Target="../media/image23.jpg"/><Relationship Id="rId12" Type="http://schemas.openxmlformats.org/officeDocument/2006/relationships/image" Target="../media/image28.jpeg"/><Relationship Id="rId17" Type="http://schemas.openxmlformats.org/officeDocument/2006/relationships/image" Target="../media/image33.jpeg"/><Relationship Id="rId25" Type="http://schemas.openxmlformats.org/officeDocument/2006/relationships/image" Target="../media/image41.jpeg"/><Relationship Id="rId2" Type="http://schemas.openxmlformats.org/officeDocument/2006/relationships/image" Target="../media/image18.jpeg"/><Relationship Id="rId16" Type="http://schemas.openxmlformats.org/officeDocument/2006/relationships/image" Target="../media/image32.jpeg"/><Relationship Id="rId20" Type="http://schemas.openxmlformats.org/officeDocument/2006/relationships/image" Target="../media/image36.jpeg"/><Relationship Id="rId1" Type="http://schemas.openxmlformats.org/officeDocument/2006/relationships/image" Target="../media/image17.jpg"/><Relationship Id="rId6" Type="http://schemas.openxmlformats.org/officeDocument/2006/relationships/image" Target="../media/image22.jpeg"/><Relationship Id="rId11" Type="http://schemas.openxmlformats.org/officeDocument/2006/relationships/image" Target="../media/image27.jpeg"/><Relationship Id="rId24" Type="http://schemas.openxmlformats.org/officeDocument/2006/relationships/image" Target="../media/image40.jpeg"/><Relationship Id="rId5" Type="http://schemas.openxmlformats.org/officeDocument/2006/relationships/image" Target="../media/image21.jpeg"/><Relationship Id="rId15" Type="http://schemas.openxmlformats.org/officeDocument/2006/relationships/image" Target="../media/image31.jpeg"/><Relationship Id="rId23" Type="http://schemas.openxmlformats.org/officeDocument/2006/relationships/image" Target="../media/image39.jpeg"/><Relationship Id="rId10" Type="http://schemas.openxmlformats.org/officeDocument/2006/relationships/image" Target="../media/image26.jpeg"/><Relationship Id="rId19" Type="http://schemas.openxmlformats.org/officeDocument/2006/relationships/image" Target="../media/image35.jpeg"/><Relationship Id="rId4" Type="http://schemas.openxmlformats.org/officeDocument/2006/relationships/image" Target="../media/image20.jpg"/><Relationship Id="rId9" Type="http://schemas.openxmlformats.org/officeDocument/2006/relationships/image" Target="../media/image25.png"/><Relationship Id="rId14" Type="http://schemas.openxmlformats.org/officeDocument/2006/relationships/image" Target="../media/image30.jpeg"/><Relationship Id="rId22" Type="http://schemas.openxmlformats.org/officeDocument/2006/relationships/image" Target="../media/image38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jp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4.jpeg"/><Relationship Id="rId1" Type="http://schemas.openxmlformats.org/officeDocument/2006/relationships/image" Target="../media/image4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jp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457201</xdr:colOff>
      <xdr:row>0</xdr:row>
      <xdr:rowOff>0</xdr:rowOff>
    </xdr:from>
    <xdr:to>
      <xdr:col>0</xdr:col>
      <xdr:colOff>1879600</xdr:colOff>
      <xdr:row>7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1" y="0"/>
          <a:ext cx="1422399" cy="1333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190500</xdr:colOff>
      <xdr:row>26</xdr:row>
      <xdr:rowOff>76200</xdr:rowOff>
    </xdr:from>
    <xdr:to>
      <xdr:col>3</xdr:col>
      <xdr:colOff>2095500</xdr:colOff>
      <xdr:row>26</xdr:row>
      <xdr:rowOff>876300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0" y="3714750"/>
          <a:ext cx="1905000" cy="8001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19050</xdr:colOff>
      <xdr:row>17</xdr:row>
      <xdr:rowOff>9526</xdr:rowOff>
    </xdr:from>
    <xdr:to>
      <xdr:col>3</xdr:col>
      <xdr:colOff>2181225</xdr:colOff>
      <xdr:row>17</xdr:row>
      <xdr:rowOff>1285876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1447801"/>
          <a:ext cx="2162175" cy="12763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9526</xdr:colOff>
      <xdr:row>27</xdr:row>
      <xdr:rowOff>142875</xdr:rowOff>
    </xdr:from>
    <xdr:to>
      <xdr:col>4</xdr:col>
      <xdr:colOff>0</xdr:colOff>
      <xdr:row>27</xdr:row>
      <xdr:rowOff>1028700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6" y="4838700"/>
          <a:ext cx="2200274" cy="88582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0</xdr:colOff>
      <xdr:row>0</xdr:row>
      <xdr:rowOff>66675</xdr:rowOff>
    </xdr:from>
    <xdr:to>
      <xdr:col>1</xdr:col>
      <xdr:colOff>661396</xdr:colOff>
      <xdr:row>6</xdr:row>
      <xdr:rowOff>150019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675"/>
          <a:ext cx="1309096" cy="12263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1</xdr:col>
      <xdr:colOff>699496</xdr:colOff>
      <xdr:row>6</xdr:row>
      <xdr:rowOff>150019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675"/>
          <a:ext cx="1309096" cy="122634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1</xdr:col>
      <xdr:colOff>699496</xdr:colOff>
      <xdr:row>6</xdr:row>
      <xdr:rowOff>150019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675"/>
          <a:ext cx="1309096" cy="122634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699496</xdr:colOff>
      <xdr:row>6</xdr:row>
      <xdr:rowOff>83344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9096" cy="122634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697115</xdr:colOff>
      <xdr:row>6</xdr:row>
      <xdr:rowOff>83344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715" cy="122634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697115</xdr:colOff>
      <xdr:row>6</xdr:row>
      <xdr:rowOff>83344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715" cy="122634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697115</xdr:colOff>
      <xdr:row>6</xdr:row>
      <xdr:rowOff>83344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715" cy="12263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18</xdr:row>
      <xdr:rowOff>38100</xdr:rowOff>
    </xdr:from>
    <xdr:to>
      <xdr:col>1</xdr:col>
      <xdr:colOff>1261847</xdr:colOff>
      <xdr:row>18</xdr:row>
      <xdr:rowOff>990600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6" y="5038725"/>
          <a:ext cx="1204696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17</xdr:row>
      <xdr:rowOff>76200</xdr:rowOff>
    </xdr:from>
    <xdr:to>
      <xdr:col>1</xdr:col>
      <xdr:colOff>1177187</xdr:colOff>
      <xdr:row>17</xdr:row>
      <xdr:rowOff>990599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6" y="4000500"/>
          <a:ext cx="1081936" cy="962024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20</xdr:row>
      <xdr:rowOff>57150</xdr:rowOff>
    </xdr:from>
    <xdr:to>
      <xdr:col>1</xdr:col>
      <xdr:colOff>1142998</xdr:colOff>
      <xdr:row>20</xdr:row>
      <xdr:rowOff>990598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7210425"/>
          <a:ext cx="981073" cy="981073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23</xdr:row>
      <xdr:rowOff>76200</xdr:rowOff>
    </xdr:from>
    <xdr:to>
      <xdr:col>1</xdr:col>
      <xdr:colOff>1066801</xdr:colOff>
      <xdr:row>23</xdr:row>
      <xdr:rowOff>971551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10458450"/>
          <a:ext cx="923926" cy="923926"/>
        </a:xfrm>
        <a:prstGeom prst="rect">
          <a:avLst/>
        </a:prstGeom>
      </xdr:spPr>
    </xdr:pic>
    <xdr:clientData/>
  </xdr:twoCellAnchor>
  <xdr:twoCellAnchor editAs="oneCell">
    <xdr:from>
      <xdr:col>1</xdr:col>
      <xdr:colOff>95227</xdr:colOff>
      <xdr:row>19</xdr:row>
      <xdr:rowOff>114300</xdr:rowOff>
    </xdr:from>
    <xdr:to>
      <xdr:col>1</xdr:col>
      <xdr:colOff>1230758</xdr:colOff>
      <xdr:row>19</xdr:row>
      <xdr:rowOff>1000126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52" y="6191250"/>
          <a:ext cx="1135531" cy="93345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21</xdr:row>
      <xdr:rowOff>19050</xdr:rowOff>
    </xdr:from>
    <xdr:to>
      <xdr:col>1</xdr:col>
      <xdr:colOff>1181100</xdr:colOff>
      <xdr:row>21</xdr:row>
      <xdr:rowOff>1019175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975" y="8248650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22</xdr:row>
      <xdr:rowOff>123825</xdr:rowOff>
    </xdr:from>
    <xdr:to>
      <xdr:col>1</xdr:col>
      <xdr:colOff>1085850</xdr:colOff>
      <xdr:row>22</xdr:row>
      <xdr:rowOff>952500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9429750"/>
          <a:ext cx="866775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24</xdr:row>
      <xdr:rowOff>95250</xdr:rowOff>
    </xdr:from>
    <xdr:to>
      <xdr:col>1</xdr:col>
      <xdr:colOff>1068311</xdr:colOff>
      <xdr:row>24</xdr:row>
      <xdr:rowOff>1466850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" y="11553825"/>
          <a:ext cx="915911" cy="1390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1</xdr:col>
      <xdr:colOff>107154</xdr:colOff>
      <xdr:row>6</xdr:row>
      <xdr:rowOff>235893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25"/>
          <a:ext cx="1714498" cy="16170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16</xdr:row>
      <xdr:rowOff>9525</xdr:rowOff>
    </xdr:from>
    <xdr:to>
      <xdr:col>0</xdr:col>
      <xdr:colOff>1228725</xdr:colOff>
      <xdr:row>16</xdr:row>
      <xdr:rowOff>1066801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3390900"/>
          <a:ext cx="933450" cy="1057276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23</xdr:row>
      <xdr:rowOff>57147</xdr:rowOff>
    </xdr:from>
    <xdr:to>
      <xdr:col>0</xdr:col>
      <xdr:colOff>1162050</xdr:colOff>
      <xdr:row>23</xdr:row>
      <xdr:rowOff>1057274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6800847"/>
          <a:ext cx="857250" cy="10001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159544</xdr:colOff>
      <xdr:row>41</xdr:row>
      <xdr:rowOff>1000609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49675"/>
          <a:ext cx="1828800" cy="137208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29</xdr:row>
      <xdr:rowOff>28576</xdr:rowOff>
    </xdr:from>
    <xdr:to>
      <xdr:col>0</xdr:col>
      <xdr:colOff>1495425</xdr:colOff>
      <xdr:row>30</xdr:row>
      <xdr:rowOff>4425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9753601"/>
          <a:ext cx="1304924" cy="104741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35</xdr:row>
      <xdr:rowOff>28574</xdr:rowOff>
    </xdr:from>
    <xdr:to>
      <xdr:col>0</xdr:col>
      <xdr:colOff>1390650</xdr:colOff>
      <xdr:row>35</xdr:row>
      <xdr:rowOff>1055729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2734924"/>
          <a:ext cx="1200150" cy="102715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46</xdr:row>
      <xdr:rowOff>52654</xdr:rowOff>
    </xdr:from>
    <xdr:to>
      <xdr:col>0</xdr:col>
      <xdr:colOff>1333500</xdr:colOff>
      <xdr:row>46</xdr:row>
      <xdr:rowOff>1022357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18340654"/>
          <a:ext cx="1038225" cy="96970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49</xdr:row>
      <xdr:rowOff>47626</xdr:rowOff>
    </xdr:from>
    <xdr:to>
      <xdr:col>0</xdr:col>
      <xdr:colOff>1409700</xdr:colOff>
      <xdr:row>49</xdr:row>
      <xdr:rowOff>1054029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20173951"/>
          <a:ext cx="1219199" cy="1006403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0</xdr:row>
      <xdr:rowOff>59532</xdr:rowOff>
    </xdr:from>
    <xdr:to>
      <xdr:col>0</xdr:col>
      <xdr:colOff>1361239</xdr:colOff>
      <xdr:row>6</xdr:row>
      <xdr:rowOff>166688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9" y="59532"/>
          <a:ext cx="1325520" cy="12501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259557</xdr:colOff>
      <xdr:row>21</xdr:row>
      <xdr:rowOff>47625</xdr:rowOff>
    </xdr:from>
    <xdr:to>
      <xdr:col>1</xdr:col>
      <xdr:colOff>1183482</xdr:colOff>
      <xdr:row>21</xdr:row>
      <xdr:rowOff>971550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495" y="3857625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22</xdr:row>
      <xdr:rowOff>95250</xdr:rowOff>
    </xdr:from>
    <xdr:to>
      <xdr:col>1</xdr:col>
      <xdr:colOff>1114425</xdr:colOff>
      <xdr:row>22</xdr:row>
      <xdr:rowOff>1019175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5438" y="4976813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226218</xdr:colOff>
      <xdr:row>23</xdr:row>
      <xdr:rowOff>95250</xdr:rowOff>
    </xdr:from>
    <xdr:to>
      <xdr:col>1</xdr:col>
      <xdr:colOff>1150143</xdr:colOff>
      <xdr:row>23</xdr:row>
      <xdr:rowOff>1019175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156" y="6048375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321469</xdr:colOff>
      <xdr:row>24</xdr:row>
      <xdr:rowOff>95250</xdr:rowOff>
    </xdr:from>
    <xdr:to>
      <xdr:col>1</xdr:col>
      <xdr:colOff>1254919</xdr:colOff>
      <xdr:row>24</xdr:row>
      <xdr:rowOff>1028700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407" y="7119938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273844</xdr:colOff>
      <xdr:row>25</xdr:row>
      <xdr:rowOff>83343</xdr:rowOff>
    </xdr:from>
    <xdr:to>
      <xdr:col>1</xdr:col>
      <xdr:colOff>1207294</xdr:colOff>
      <xdr:row>25</xdr:row>
      <xdr:rowOff>1016793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782" y="9251156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26</xdr:row>
      <xdr:rowOff>71438</xdr:rowOff>
    </xdr:from>
    <xdr:to>
      <xdr:col>1</xdr:col>
      <xdr:colOff>1219200</xdr:colOff>
      <xdr:row>26</xdr:row>
      <xdr:rowOff>1004888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10310813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273844</xdr:colOff>
      <xdr:row>27</xdr:row>
      <xdr:rowOff>59531</xdr:rowOff>
    </xdr:from>
    <xdr:to>
      <xdr:col>1</xdr:col>
      <xdr:colOff>1197769</xdr:colOff>
      <xdr:row>27</xdr:row>
      <xdr:rowOff>983456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782" y="11370469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297656</xdr:colOff>
      <xdr:row>28</xdr:row>
      <xdr:rowOff>83344</xdr:rowOff>
    </xdr:from>
    <xdr:to>
      <xdr:col>1</xdr:col>
      <xdr:colOff>1221581</xdr:colOff>
      <xdr:row>28</xdr:row>
      <xdr:rowOff>1007269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2594" y="12465844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107157</xdr:colOff>
      <xdr:row>29</xdr:row>
      <xdr:rowOff>95250</xdr:rowOff>
    </xdr:from>
    <xdr:to>
      <xdr:col>1</xdr:col>
      <xdr:colOff>1297782</xdr:colOff>
      <xdr:row>29</xdr:row>
      <xdr:rowOff>1028700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095" y="14620875"/>
          <a:ext cx="119062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226219</xdr:colOff>
      <xdr:row>30</xdr:row>
      <xdr:rowOff>107156</xdr:rowOff>
    </xdr:from>
    <xdr:to>
      <xdr:col>1</xdr:col>
      <xdr:colOff>1321594</xdr:colOff>
      <xdr:row>30</xdr:row>
      <xdr:rowOff>1012030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157" y="15704344"/>
          <a:ext cx="1095375" cy="904874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214312</xdr:colOff>
      <xdr:row>31</xdr:row>
      <xdr:rowOff>130968</xdr:rowOff>
    </xdr:from>
    <xdr:to>
      <xdr:col>1</xdr:col>
      <xdr:colOff>1243013</xdr:colOff>
      <xdr:row>31</xdr:row>
      <xdr:rowOff>978692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16799718"/>
          <a:ext cx="1028701" cy="847724"/>
        </a:xfrm>
        <a:prstGeom prst="rect">
          <a:avLst/>
        </a:prstGeom>
      </xdr:spPr>
    </xdr:pic>
    <xdr:clientData/>
  </xdr:twoCellAnchor>
  <xdr:twoCellAnchor editAs="oneCell">
    <xdr:from>
      <xdr:col>1</xdr:col>
      <xdr:colOff>226219</xdr:colOff>
      <xdr:row>32</xdr:row>
      <xdr:rowOff>23813</xdr:rowOff>
    </xdr:from>
    <xdr:to>
      <xdr:col>1</xdr:col>
      <xdr:colOff>1245394</xdr:colOff>
      <xdr:row>32</xdr:row>
      <xdr:rowOff>1042988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157" y="17764126"/>
          <a:ext cx="1019175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250031</xdr:colOff>
      <xdr:row>33</xdr:row>
      <xdr:rowOff>23813</xdr:rowOff>
    </xdr:from>
    <xdr:to>
      <xdr:col>1</xdr:col>
      <xdr:colOff>1221075</xdr:colOff>
      <xdr:row>33</xdr:row>
      <xdr:rowOff>1042988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969" y="18835688"/>
          <a:ext cx="971044" cy="1019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250032</xdr:colOff>
      <xdr:row>34</xdr:row>
      <xdr:rowOff>47625</xdr:rowOff>
    </xdr:from>
    <xdr:to>
      <xdr:col>1</xdr:col>
      <xdr:colOff>1332749</xdr:colOff>
      <xdr:row>34</xdr:row>
      <xdr:rowOff>1057275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970" y="19931063"/>
          <a:ext cx="1082717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250032</xdr:colOff>
      <xdr:row>35</xdr:row>
      <xdr:rowOff>59531</xdr:rowOff>
    </xdr:from>
    <xdr:to>
      <xdr:col>1</xdr:col>
      <xdr:colOff>1183482</xdr:colOff>
      <xdr:row>35</xdr:row>
      <xdr:rowOff>1036966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970" y="21014531"/>
          <a:ext cx="933450" cy="977435"/>
        </a:xfrm>
        <a:prstGeom prst="rect">
          <a:avLst/>
        </a:prstGeom>
      </xdr:spPr>
    </xdr:pic>
    <xdr:clientData/>
  </xdr:twoCellAnchor>
  <xdr:twoCellAnchor editAs="oneCell">
    <xdr:from>
      <xdr:col>1</xdr:col>
      <xdr:colOff>226218</xdr:colOff>
      <xdr:row>36</xdr:row>
      <xdr:rowOff>11907</xdr:rowOff>
    </xdr:from>
    <xdr:to>
      <xdr:col>1</xdr:col>
      <xdr:colOff>1245393</xdr:colOff>
      <xdr:row>36</xdr:row>
      <xdr:rowOff>1059657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156" y="22038470"/>
          <a:ext cx="1019175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250031</xdr:colOff>
      <xdr:row>37</xdr:row>
      <xdr:rowOff>142875</xdr:rowOff>
    </xdr:from>
    <xdr:to>
      <xdr:col>1</xdr:col>
      <xdr:colOff>1297781</xdr:colOff>
      <xdr:row>37</xdr:row>
      <xdr:rowOff>971550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969" y="23241000"/>
          <a:ext cx="1047750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38</xdr:row>
      <xdr:rowOff>95250</xdr:rowOff>
    </xdr:from>
    <xdr:to>
      <xdr:col>1</xdr:col>
      <xdr:colOff>1290637</xdr:colOff>
      <xdr:row>38</xdr:row>
      <xdr:rowOff>990601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24264938"/>
          <a:ext cx="1028700" cy="89535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39</xdr:row>
      <xdr:rowOff>142875</xdr:rowOff>
    </xdr:from>
    <xdr:to>
      <xdr:col>1</xdr:col>
      <xdr:colOff>1304925</xdr:colOff>
      <xdr:row>39</xdr:row>
      <xdr:rowOff>893826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5438" y="25384125"/>
          <a:ext cx="1114425" cy="750951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178594</xdr:colOff>
      <xdr:row>40</xdr:row>
      <xdr:rowOff>95250</xdr:rowOff>
    </xdr:from>
    <xdr:to>
      <xdr:col>1</xdr:col>
      <xdr:colOff>1245394</xdr:colOff>
      <xdr:row>40</xdr:row>
      <xdr:rowOff>1028700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3532" y="26408063"/>
          <a:ext cx="1066800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130968</xdr:colOff>
      <xdr:row>41</xdr:row>
      <xdr:rowOff>59531</xdr:rowOff>
    </xdr:from>
    <xdr:to>
      <xdr:col>1</xdr:col>
      <xdr:colOff>1293018</xdr:colOff>
      <xdr:row>41</xdr:row>
      <xdr:rowOff>1031081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906" y="27443906"/>
          <a:ext cx="1162050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42</xdr:row>
      <xdr:rowOff>71437</xdr:rowOff>
    </xdr:from>
    <xdr:to>
      <xdr:col>1</xdr:col>
      <xdr:colOff>1333500</xdr:colOff>
      <xdr:row>42</xdr:row>
      <xdr:rowOff>1042987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3063" y="28527375"/>
          <a:ext cx="1095375" cy="971550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214312</xdr:colOff>
      <xdr:row>43</xdr:row>
      <xdr:rowOff>107156</xdr:rowOff>
    </xdr:from>
    <xdr:to>
      <xdr:col>1</xdr:col>
      <xdr:colOff>1347787</xdr:colOff>
      <xdr:row>43</xdr:row>
      <xdr:rowOff>1002506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29634656"/>
          <a:ext cx="1133475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226219</xdr:colOff>
      <xdr:row>44</xdr:row>
      <xdr:rowOff>47625</xdr:rowOff>
    </xdr:from>
    <xdr:to>
      <xdr:col>1</xdr:col>
      <xdr:colOff>1397794</xdr:colOff>
      <xdr:row>44</xdr:row>
      <xdr:rowOff>1038225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157" y="30646688"/>
          <a:ext cx="1171575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45</xdr:row>
      <xdr:rowOff>35719</xdr:rowOff>
    </xdr:from>
    <xdr:to>
      <xdr:col>1</xdr:col>
      <xdr:colOff>1357312</xdr:colOff>
      <xdr:row>45</xdr:row>
      <xdr:rowOff>1045368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6" y="31706344"/>
          <a:ext cx="1190624" cy="1009649"/>
        </a:xfrm>
        <a:prstGeom prst="rect">
          <a:avLst/>
        </a:prstGeom>
      </xdr:spPr>
    </xdr:pic>
    <xdr:clientData/>
  </xdr:twoCellAnchor>
  <xdr:twoCellAnchor editAs="oneCell">
    <xdr:from>
      <xdr:col>1</xdr:col>
      <xdr:colOff>154781</xdr:colOff>
      <xdr:row>46</xdr:row>
      <xdr:rowOff>59531</xdr:rowOff>
    </xdr:from>
    <xdr:to>
      <xdr:col>1</xdr:col>
      <xdr:colOff>1259681</xdr:colOff>
      <xdr:row>46</xdr:row>
      <xdr:rowOff>1040605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719" y="32801719"/>
          <a:ext cx="1104900" cy="981074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214313</xdr:colOff>
      <xdr:row>47</xdr:row>
      <xdr:rowOff>95250</xdr:rowOff>
    </xdr:from>
    <xdr:to>
      <xdr:col>1</xdr:col>
      <xdr:colOff>1290638</xdr:colOff>
      <xdr:row>47</xdr:row>
      <xdr:rowOff>962024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1" y="33909000"/>
          <a:ext cx="1076325" cy="866774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48</xdr:row>
      <xdr:rowOff>35718</xdr:rowOff>
    </xdr:from>
    <xdr:to>
      <xdr:col>1</xdr:col>
      <xdr:colOff>1276350</xdr:colOff>
      <xdr:row>48</xdr:row>
      <xdr:rowOff>1054894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3" y="34921031"/>
          <a:ext cx="1133475" cy="1019176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166687</xdr:colOff>
      <xdr:row>49</xdr:row>
      <xdr:rowOff>95250</xdr:rowOff>
    </xdr:from>
    <xdr:to>
      <xdr:col>1</xdr:col>
      <xdr:colOff>1271587</xdr:colOff>
      <xdr:row>49</xdr:row>
      <xdr:rowOff>1000126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36052125"/>
          <a:ext cx="1104900" cy="904876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50</xdr:row>
      <xdr:rowOff>83343</xdr:rowOff>
    </xdr:from>
    <xdr:to>
      <xdr:col>1</xdr:col>
      <xdr:colOff>1307306</xdr:colOff>
      <xdr:row>50</xdr:row>
      <xdr:rowOff>1035843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094" y="37111781"/>
          <a:ext cx="120015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214313</xdr:colOff>
      <xdr:row>51</xdr:row>
      <xdr:rowOff>83343</xdr:rowOff>
    </xdr:from>
    <xdr:to>
      <xdr:col>1</xdr:col>
      <xdr:colOff>1414463</xdr:colOff>
      <xdr:row>51</xdr:row>
      <xdr:rowOff>1035843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1" y="38183343"/>
          <a:ext cx="1200150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0</xdr:row>
      <xdr:rowOff>0</xdr:rowOff>
    </xdr:from>
    <xdr:to>
      <xdr:col>1</xdr:col>
      <xdr:colOff>20137</xdr:colOff>
      <xdr:row>6</xdr:row>
      <xdr:rowOff>178593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0"/>
          <a:ext cx="1401263" cy="13215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699496</xdr:colOff>
      <xdr:row>6</xdr:row>
      <xdr:rowOff>83344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9096" cy="1226344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17</xdr:row>
      <xdr:rowOff>247650</xdr:rowOff>
    </xdr:from>
    <xdr:to>
      <xdr:col>1</xdr:col>
      <xdr:colOff>3419475</xdr:colOff>
      <xdr:row>17</xdr:row>
      <xdr:rowOff>2075177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675" y="3486150"/>
          <a:ext cx="2438400" cy="18275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17</xdr:row>
      <xdr:rowOff>85725</xdr:rowOff>
    </xdr:from>
    <xdr:to>
      <xdr:col>1</xdr:col>
      <xdr:colOff>1285875</xdr:colOff>
      <xdr:row>17</xdr:row>
      <xdr:rowOff>1209675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942975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18</xdr:row>
      <xdr:rowOff>114300</xdr:rowOff>
    </xdr:from>
    <xdr:to>
      <xdr:col>1</xdr:col>
      <xdr:colOff>1266825</xdr:colOff>
      <xdr:row>18</xdr:row>
      <xdr:rowOff>1238250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2238375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19</xdr:row>
      <xdr:rowOff>38100</xdr:rowOff>
    </xdr:from>
    <xdr:to>
      <xdr:col>1</xdr:col>
      <xdr:colOff>1266825</xdr:colOff>
      <xdr:row>19</xdr:row>
      <xdr:rowOff>1228725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429000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20</xdr:row>
      <xdr:rowOff>47625</xdr:rowOff>
    </xdr:from>
    <xdr:to>
      <xdr:col>1</xdr:col>
      <xdr:colOff>1304925</xdr:colOff>
      <xdr:row>20</xdr:row>
      <xdr:rowOff>1238250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4705350"/>
          <a:ext cx="119062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0</xdr:row>
      <xdr:rowOff>83345</xdr:rowOff>
    </xdr:from>
    <xdr:to>
      <xdr:col>1</xdr:col>
      <xdr:colOff>588106</xdr:colOff>
      <xdr:row>6</xdr:row>
      <xdr:rowOff>166689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464345"/>
          <a:ext cx="1302482" cy="12263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178594</xdr:rowOff>
    </xdr:from>
    <xdr:to>
      <xdr:col>1</xdr:col>
      <xdr:colOff>3059906</xdr:colOff>
      <xdr:row>18</xdr:row>
      <xdr:rowOff>11906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69532"/>
          <a:ext cx="3512344" cy="2512218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0</xdr:row>
      <xdr:rowOff>35718</xdr:rowOff>
    </xdr:from>
    <xdr:to>
      <xdr:col>1</xdr:col>
      <xdr:colOff>969106</xdr:colOff>
      <xdr:row>6</xdr:row>
      <xdr:rowOff>119062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" y="35718"/>
          <a:ext cx="1302482" cy="12263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1302482</xdr:colOff>
      <xdr:row>6</xdr:row>
      <xdr:rowOff>121444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1302482" cy="1226344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16</xdr:row>
      <xdr:rowOff>211666</xdr:rowOff>
    </xdr:from>
    <xdr:to>
      <xdr:col>3</xdr:col>
      <xdr:colOff>571499</xdr:colOff>
      <xdr:row>17</xdr:row>
      <xdr:rowOff>42333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3259666"/>
          <a:ext cx="6540499" cy="283633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119062</xdr:colOff>
      <xdr:row>0</xdr:row>
      <xdr:rowOff>71438</xdr:rowOff>
    </xdr:from>
    <xdr:to>
      <xdr:col>1</xdr:col>
      <xdr:colOff>814325</xdr:colOff>
      <xdr:row>6</xdr:row>
      <xdr:rowOff>154782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" y="71438"/>
          <a:ext cx="1302482" cy="1226344"/>
        </a:xfrm>
        <a:prstGeom prst="rect">
          <a:avLst/>
        </a:prstGeom>
      </xdr:spPr>
    </xdr:pic>
    <xdr:clientData/>
  </xdr:twoCellAnchor>
  <xdr:twoCellAnchor editAs="oneCell">
    <xdr:from>
      <xdr:col>0</xdr:col>
      <xdr:colOff>603249</xdr:colOff>
      <xdr:row>17</xdr:row>
      <xdr:rowOff>95252</xdr:rowOff>
    </xdr:from>
    <xdr:to>
      <xdr:col>2</xdr:col>
      <xdr:colOff>10583</xdr:colOff>
      <xdr:row>17</xdr:row>
      <xdr:rowOff>2063750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49" y="3524252"/>
          <a:ext cx="4561417" cy="1968498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pakgrup.ru/" TargetMode="External"/><Relationship Id="rId1" Type="http://schemas.openxmlformats.org/officeDocument/2006/relationships/hyperlink" Target="https://e.mail.ru/compose/?mailto=mailto%3apakgrup@mail.ru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pakgrup.ru/" TargetMode="External"/><Relationship Id="rId2" Type="http://schemas.openxmlformats.org/officeDocument/2006/relationships/hyperlink" Target="https://e.mail.ru/compose/?mailto=mailto%3apakgrup@mail.ru" TargetMode="External"/><Relationship Id="rId1" Type="http://schemas.openxmlformats.org/officeDocument/2006/relationships/hyperlink" Target="http://pakgrup.ru/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://pakgrup.ru/" TargetMode="External"/><Relationship Id="rId2" Type="http://schemas.openxmlformats.org/officeDocument/2006/relationships/hyperlink" Target="https://e.mail.ru/compose/?mailto=mailto%3apakgrup@mail.ru" TargetMode="External"/><Relationship Id="rId1" Type="http://schemas.openxmlformats.org/officeDocument/2006/relationships/hyperlink" Target="http://pakgrup.ru/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://pakgrup.ru/" TargetMode="External"/><Relationship Id="rId2" Type="http://schemas.openxmlformats.org/officeDocument/2006/relationships/hyperlink" Target="https://e.mail.ru/compose/?mailto=mailto%3apakgrup@mail.ru" TargetMode="External"/><Relationship Id="rId1" Type="http://schemas.openxmlformats.org/officeDocument/2006/relationships/hyperlink" Target="http://pakgrup.ru/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pakgrup.ru/" TargetMode="External"/><Relationship Id="rId2" Type="http://schemas.openxmlformats.org/officeDocument/2006/relationships/hyperlink" Target="https://e.mail.ru/compose/?mailto=mailto%3apakgrup@mail.ru" TargetMode="External"/><Relationship Id="rId1" Type="http://schemas.openxmlformats.org/officeDocument/2006/relationships/hyperlink" Target="http://pakgrup.ru/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://pakgrup.ru/" TargetMode="External"/><Relationship Id="rId2" Type="http://schemas.openxmlformats.org/officeDocument/2006/relationships/hyperlink" Target="https://e.mail.ru/compose/?mailto=mailto%3apakgrup@mail.ru" TargetMode="External"/><Relationship Id="rId1" Type="http://schemas.openxmlformats.org/officeDocument/2006/relationships/hyperlink" Target="http://pakgrup.ru/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://pakgrup.ru/" TargetMode="External"/><Relationship Id="rId2" Type="http://schemas.openxmlformats.org/officeDocument/2006/relationships/hyperlink" Target="https://e.mail.ru/compose/?mailto=mailto%3apakgrup@mail.ru" TargetMode="External"/><Relationship Id="rId1" Type="http://schemas.openxmlformats.org/officeDocument/2006/relationships/hyperlink" Target="http://pakgrup.ru/" TargetMode="External"/><Relationship Id="rId4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http://pakgrup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e.mail.ru/compose/?mailto=mailto%3apakgrup@mail.ru" TargetMode="External"/><Relationship Id="rId2" Type="http://schemas.openxmlformats.org/officeDocument/2006/relationships/hyperlink" Target="http://pakgrup.ru/" TargetMode="External"/><Relationship Id="rId1" Type="http://schemas.openxmlformats.org/officeDocument/2006/relationships/hyperlink" Target="https://e.mail.ru/compose/?mailto=mailto%3apakgrup@mail.ru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pakgrup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e.mail.ru/compose/?mailto=mailto%3apakgrup@mail.ru" TargetMode="External"/><Relationship Id="rId2" Type="http://schemas.openxmlformats.org/officeDocument/2006/relationships/hyperlink" Target="https://e.mail.ru/compose/?mailto=mailto%3apakgrup@mail.ru" TargetMode="External"/><Relationship Id="rId1" Type="http://schemas.openxmlformats.org/officeDocument/2006/relationships/hyperlink" Target="http://pakgrup.ru/" TargetMode="External"/><Relationship Id="rId5" Type="http://schemas.openxmlformats.org/officeDocument/2006/relationships/drawing" Target="../drawings/drawing3.xml"/><Relationship Id="rId4" Type="http://schemas.openxmlformats.org/officeDocument/2006/relationships/hyperlink" Target="http://pakgrup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pakgrup.ru/" TargetMode="External"/><Relationship Id="rId2" Type="http://schemas.openxmlformats.org/officeDocument/2006/relationships/hyperlink" Target="http://pakgrup.ru/" TargetMode="External"/><Relationship Id="rId1" Type="http://schemas.openxmlformats.org/officeDocument/2006/relationships/hyperlink" Target="https://e.mail.ru/compose/?mailto=mailto%3apakgrup@mail.ru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pakgrup.ru/" TargetMode="External"/><Relationship Id="rId2" Type="http://schemas.openxmlformats.org/officeDocument/2006/relationships/hyperlink" Target="https://e.mail.ru/compose/?mailto=mailto%3apakgrup@mail.ru" TargetMode="External"/><Relationship Id="rId1" Type="http://schemas.openxmlformats.org/officeDocument/2006/relationships/hyperlink" Target="http://pakgrup.ru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pakgrup.ru/" TargetMode="External"/><Relationship Id="rId2" Type="http://schemas.openxmlformats.org/officeDocument/2006/relationships/hyperlink" Target="http://pakgrup.ru/" TargetMode="External"/><Relationship Id="rId1" Type="http://schemas.openxmlformats.org/officeDocument/2006/relationships/hyperlink" Target="https://e.mail.ru/compose/?mailto=mailto%3apakgrup@mail.ru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pakgrup.ru/" TargetMode="External"/><Relationship Id="rId2" Type="http://schemas.openxmlformats.org/officeDocument/2006/relationships/hyperlink" Target="https://e.mail.ru/compose/?mailto=mailto%3apakgrup@mail.ru" TargetMode="External"/><Relationship Id="rId1" Type="http://schemas.openxmlformats.org/officeDocument/2006/relationships/hyperlink" Target="http://pakgrup.ru/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://pakgrup.ru/" TargetMode="External"/><Relationship Id="rId2" Type="http://schemas.openxmlformats.org/officeDocument/2006/relationships/hyperlink" Target="https://e.mail.ru/compose/?mailto=mailto%3apakgrup@mail.ru" TargetMode="External"/><Relationship Id="rId1" Type="http://schemas.openxmlformats.org/officeDocument/2006/relationships/hyperlink" Target="http://pakgrup.ru/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pakgrup.ru/" TargetMode="External"/><Relationship Id="rId2" Type="http://schemas.openxmlformats.org/officeDocument/2006/relationships/hyperlink" Target="https://e.mail.ru/compose/?mailto=mailto%3apakgrup@mail.ru" TargetMode="External"/><Relationship Id="rId1" Type="http://schemas.openxmlformats.org/officeDocument/2006/relationships/hyperlink" Target="http://pakgrup.ru/" TargetMode="External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34"/>
  <sheetViews>
    <sheetView tabSelected="1" zoomScale="90" zoomScaleNormal="90" workbookViewId="0">
      <selection activeCell="G7" sqref="G7"/>
    </sheetView>
  </sheetViews>
  <sheetFormatPr defaultRowHeight="15" x14ac:dyDescent="0.25"/>
  <cols>
    <col min="1" max="1" width="28.5703125" customWidth="1"/>
  </cols>
  <sheetData>
    <row r="1" spans="1:14" x14ac:dyDescent="0.25">
      <c r="A1" s="139"/>
      <c r="B1" s="139"/>
    </row>
    <row r="2" spans="1:14" x14ac:dyDescent="0.25">
      <c r="A2" s="139"/>
      <c r="B2" s="139"/>
    </row>
    <row r="3" spans="1:14" x14ac:dyDescent="0.25">
      <c r="A3" s="139"/>
      <c r="B3" s="139"/>
    </row>
    <row r="4" spans="1:14" x14ac:dyDescent="0.25">
      <c r="A4" s="139"/>
      <c r="B4" s="139"/>
    </row>
    <row r="5" spans="1:14" x14ac:dyDescent="0.25">
      <c r="A5" s="139"/>
      <c r="B5" s="139"/>
    </row>
    <row r="6" spans="1:14" x14ac:dyDescent="0.25">
      <c r="A6" s="139"/>
      <c r="B6" s="139"/>
    </row>
    <row r="7" spans="1:14" x14ac:dyDescent="0.25">
      <c r="A7" s="139"/>
      <c r="B7" s="139"/>
    </row>
    <row r="8" spans="1:14" x14ac:dyDescent="0.25">
      <c r="A8" s="36" t="s">
        <v>193</v>
      </c>
      <c r="C8" s="37"/>
    </row>
    <row r="9" spans="1:14" ht="30" customHeight="1" x14ac:dyDescent="0.25">
      <c r="A9" s="39" t="s">
        <v>189</v>
      </c>
    </row>
    <row r="10" spans="1:14" x14ac:dyDescent="0.25">
      <c r="A10" s="39" t="s">
        <v>190</v>
      </c>
    </row>
    <row r="11" spans="1:14" x14ac:dyDescent="0.25">
      <c r="A11" s="38" t="s">
        <v>161</v>
      </c>
    </row>
    <row r="12" spans="1:14" x14ac:dyDescent="0.25">
      <c r="A12" s="41" t="s">
        <v>162</v>
      </c>
    </row>
    <row r="13" spans="1:14" x14ac:dyDescent="0.25">
      <c r="A13" s="41" t="s">
        <v>191</v>
      </c>
      <c r="M13" s="37"/>
      <c r="N13" s="37"/>
    </row>
    <row r="14" spans="1:14" x14ac:dyDescent="0.25">
      <c r="A14" t="s">
        <v>192</v>
      </c>
    </row>
    <row r="16" spans="1:14" x14ac:dyDescent="0.25">
      <c r="A16" s="36" t="s">
        <v>194</v>
      </c>
    </row>
    <row r="18" spans="1:1" x14ac:dyDescent="0.25">
      <c r="A18" s="40" t="s">
        <v>195</v>
      </c>
    </row>
    <row r="19" spans="1:1" x14ac:dyDescent="0.25">
      <c r="A19" s="40" t="s">
        <v>196</v>
      </c>
    </row>
    <row r="20" spans="1:1" x14ac:dyDescent="0.25">
      <c r="A20" s="40" t="s">
        <v>24</v>
      </c>
    </row>
    <row r="21" spans="1:1" x14ac:dyDescent="0.25">
      <c r="A21" s="40" t="s">
        <v>197</v>
      </c>
    </row>
    <row r="22" spans="1:1" x14ac:dyDescent="0.25">
      <c r="A22" s="40" t="s">
        <v>198</v>
      </c>
    </row>
    <row r="23" spans="1:1" x14ac:dyDescent="0.25">
      <c r="A23" s="40" t="s">
        <v>199</v>
      </c>
    </row>
    <row r="24" spans="1:1" x14ac:dyDescent="0.25">
      <c r="A24" s="40" t="s">
        <v>200</v>
      </c>
    </row>
    <row r="25" spans="1:1" x14ac:dyDescent="0.25">
      <c r="A25" s="40" t="s">
        <v>188</v>
      </c>
    </row>
    <row r="26" spans="1:1" x14ac:dyDescent="0.25">
      <c r="A26" s="40" t="s">
        <v>201</v>
      </c>
    </row>
    <row r="27" spans="1:1" x14ac:dyDescent="0.25">
      <c r="A27" s="40" t="s">
        <v>249</v>
      </c>
    </row>
    <row r="28" spans="1:1" x14ac:dyDescent="0.25">
      <c r="A28" s="40" t="s">
        <v>10</v>
      </c>
    </row>
    <row r="29" spans="1:1" x14ac:dyDescent="0.25">
      <c r="A29" s="40" t="s">
        <v>166</v>
      </c>
    </row>
    <row r="30" spans="1:1" x14ac:dyDescent="0.25">
      <c r="A30" s="40" t="s">
        <v>202</v>
      </c>
    </row>
    <row r="31" spans="1:1" x14ac:dyDescent="0.25">
      <c r="A31" s="40" t="s">
        <v>245</v>
      </c>
    </row>
    <row r="32" spans="1:1" x14ac:dyDescent="0.25">
      <c r="A32" s="40" t="s">
        <v>203</v>
      </c>
    </row>
    <row r="33" spans="1:1" x14ac:dyDescent="0.25">
      <c r="A33" s="40" t="s">
        <v>204</v>
      </c>
    </row>
    <row r="34" spans="1:1" x14ac:dyDescent="0.25">
      <c r="A34" s="40" t="s">
        <v>205</v>
      </c>
    </row>
  </sheetData>
  <mergeCells count="1">
    <mergeCell ref="A1:B7"/>
  </mergeCells>
  <hyperlinks>
    <hyperlink ref="A9" r:id="rId1" display="https://e.mail.ru/compose/?mailto=mailto%3apakgrup@mail.ru"/>
    <hyperlink ref="A10" r:id="rId2" display="http://pakgrup.ru/"/>
    <hyperlink ref="A18" location="'стрейч пленка'!A1" display="Стрейч-пленка"/>
    <hyperlink ref="A19" location="скотч!A1" display="Скотч "/>
    <hyperlink ref="A20" location="'пленка ПВД'!A1" display="Пленка ПВД (полиэтилен высокого давления)"/>
    <hyperlink ref="A21" location="'пленка ВПП'!A1" display="Пленка ВПП (воздушно-пузырьковая пленка)"/>
    <hyperlink ref="A22" location="'Пакеты, вкладыши (ПВД,ПНД)'!A1" display="Пакеты ПНД, ПВД"/>
    <hyperlink ref="A23" location="'Пакеты, вкладыши (ПВД,ПНД)'!A1" display="Вкладыши ПНД, ПВД"/>
    <hyperlink ref="A24" location="'РЕТ РЕ пакеты'!A1" display="Фасовочные, вакуумные пакеты"/>
    <hyperlink ref="A25" location="'РЕТ РЕ пакеты'!A1" display="Ламинированные подложки"/>
    <hyperlink ref="A26" location="'крафт мешки'!A1" display="Крафт мешки, пакеты"/>
    <hyperlink ref="A28" location="'ведра полипропиленовые'!A1" display="Ведра полипропиленовые"/>
    <hyperlink ref="A29" location="канистры!A1" display="Канистры"/>
    <hyperlink ref="A30" location="контейнеры!A1" display="Контейнеры"/>
    <hyperlink ref="A32" location="'перчатки рабочие'!A1" display="Перчатки рабочие"/>
    <hyperlink ref="A33" location="'респераторы 3М'!A1" display="Респираторы 3М"/>
    <hyperlink ref="A34" location="Доставка!A1" display="Доставка"/>
    <hyperlink ref="A31" location="'Полипропиленовая лента'!A1" display="Лента полипропиленовая"/>
    <hyperlink ref="A27" location="Гофротара!A1" display="Гофротара"/>
  </hyperlinks>
  <pageMargins left="0.7" right="0.7" top="0.75" bottom="0.75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D37"/>
  <sheetViews>
    <sheetView zoomScale="80" zoomScaleNormal="80" workbookViewId="0">
      <selection activeCell="C87" sqref="C87"/>
    </sheetView>
  </sheetViews>
  <sheetFormatPr defaultRowHeight="15" x14ac:dyDescent="0.25"/>
  <cols>
    <col min="1" max="1" width="9.7109375" customWidth="1"/>
    <col min="2" max="2" width="58.5703125" customWidth="1"/>
    <col min="3" max="3" width="26.42578125" customWidth="1"/>
    <col min="4" max="4" width="33.140625" bestFit="1" customWidth="1"/>
  </cols>
  <sheetData>
    <row r="1" spans="1:4" s="73" customFormat="1" x14ac:dyDescent="0.25">
      <c r="A1" s="139"/>
      <c r="B1" s="139"/>
    </row>
    <row r="2" spans="1:4" s="73" customFormat="1" x14ac:dyDescent="0.25">
      <c r="A2" s="139"/>
      <c r="B2" s="139"/>
    </row>
    <row r="3" spans="1:4" s="73" customFormat="1" x14ac:dyDescent="0.25">
      <c r="A3" s="139"/>
      <c r="B3" s="139"/>
    </row>
    <row r="4" spans="1:4" s="73" customFormat="1" x14ac:dyDescent="0.25">
      <c r="A4" s="139"/>
      <c r="B4" s="139"/>
    </row>
    <row r="5" spans="1:4" s="73" customFormat="1" x14ac:dyDescent="0.25">
      <c r="A5" s="139"/>
      <c r="B5" s="139"/>
    </row>
    <row r="6" spans="1:4" s="73" customFormat="1" x14ac:dyDescent="0.25">
      <c r="A6" s="139"/>
      <c r="B6" s="139"/>
    </row>
    <row r="7" spans="1:4" s="73" customFormat="1" x14ac:dyDescent="0.25">
      <c r="A7" s="139"/>
      <c r="B7" s="139"/>
    </row>
    <row r="8" spans="1:4" s="73" customFormat="1" x14ac:dyDescent="0.25">
      <c r="A8" s="36" t="s">
        <v>193</v>
      </c>
    </row>
    <row r="9" spans="1:4" s="73" customFormat="1" x14ac:dyDescent="0.25">
      <c r="A9" s="158" t="s">
        <v>189</v>
      </c>
      <c r="B9" s="158"/>
    </row>
    <row r="10" spans="1:4" s="73" customFormat="1" x14ac:dyDescent="0.25">
      <c r="A10" s="140" t="s">
        <v>190</v>
      </c>
      <c r="B10" s="140"/>
    </row>
    <row r="11" spans="1:4" s="73" customFormat="1" x14ac:dyDescent="0.25">
      <c r="A11" s="163" t="s">
        <v>161</v>
      </c>
      <c r="B11" s="163"/>
    </row>
    <row r="12" spans="1:4" s="73" customFormat="1" x14ac:dyDescent="0.25">
      <c r="A12" s="164" t="s">
        <v>162</v>
      </c>
      <c r="B12" s="164"/>
    </row>
    <row r="13" spans="1:4" s="73" customFormat="1" x14ac:dyDescent="0.25">
      <c r="A13" s="164" t="s">
        <v>191</v>
      </c>
      <c r="B13" s="164"/>
    </row>
    <row r="14" spans="1:4" s="73" customFormat="1" x14ac:dyDescent="0.25">
      <c r="A14" s="73" t="s">
        <v>192</v>
      </c>
    </row>
    <row r="15" spans="1:4" x14ac:dyDescent="0.25">
      <c r="A15" s="92" t="s">
        <v>401</v>
      </c>
      <c r="B15" s="92"/>
      <c r="C15" s="92"/>
      <c r="D15" s="73"/>
    </row>
    <row r="17" spans="1:4" ht="36" customHeight="1" x14ac:dyDescent="0.25">
      <c r="A17" s="93" t="s">
        <v>0</v>
      </c>
      <c r="B17" s="93" t="s">
        <v>9</v>
      </c>
      <c r="C17" s="93" t="s">
        <v>169</v>
      </c>
      <c r="D17" s="93" t="s">
        <v>173</v>
      </c>
    </row>
    <row r="18" spans="1:4" ht="113.25" customHeight="1" x14ac:dyDescent="0.25">
      <c r="A18" s="32">
        <v>1</v>
      </c>
      <c r="B18" s="33" t="s">
        <v>402</v>
      </c>
      <c r="C18" s="32">
        <v>5000</v>
      </c>
      <c r="D18" s="30" t="s">
        <v>170</v>
      </c>
    </row>
    <row r="19" spans="1:4" s="73" customFormat="1" ht="30" customHeight="1" x14ac:dyDescent="0.25">
      <c r="A19" s="74">
        <v>2</v>
      </c>
      <c r="B19" s="33" t="s">
        <v>403</v>
      </c>
      <c r="C19" s="74">
        <v>5000</v>
      </c>
      <c r="D19" s="87">
        <v>2.98</v>
      </c>
    </row>
    <row r="20" spans="1:4" s="73" customFormat="1" ht="30" customHeight="1" x14ac:dyDescent="0.25">
      <c r="A20" s="74">
        <v>3</v>
      </c>
      <c r="B20" s="33" t="s">
        <v>404</v>
      </c>
      <c r="C20" s="74">
        <v>5000</v>
      </c>
      <c r="D20" s="87">
        <v>5.3</v>
      </c>
    </row>
    <row r="21" spans="1:4" s="73" customFormat="1" ht="30" customHeight="1" x14ac:dyDescent="0.25">
      <c r="A21" s="74">
        <v>4</v>
      </c>
      <c r="B21" s="33" t="s">
        <v>405</v>
      </c>
      <c r="C21" s="74">
        <v>5000</v>
      </c>
      <c r="D21" s="87">
        <v>1.7</v>
      </c>
    </row>
    <row r="22" spans="1:4" s="73" customFormat="1" ht="15.75" x14ac:dyDescent="0.25">
      <c r="A22" s="74"/>
      <c r="B22" s="95" t="s">
        <v>406</v>
      </c>
      <c r="C22" s="74"/>
      <c r="D22" s="87"/>
    </row>
    <row r="23" spans="1:4" s="73" customFormat="1" x14ac:dyDescent="0.25">
      <c r="A23" s="74"/>
      <c r="B23" s="89" t="s">
        <v>400</v>
      </c>
      <c r="C23" s="74"/>
      <c r="D23" s="87"/>
    </row>
    <row r="24" spans="1:4" s="73" customFormat="1" ht="30" customHeight="1" x14ac:dyDescent="0.25">
      <c r="A24" s="34"/>
      <c r="B24" s="94"/>
      <c r="C24" s="34"/>
      <c r="D24" s="35"/>
    </row>
    <row r="26" spans="1:4" ht="34.5" customHeight="1" x14ac:dyDescent="0.25">
      <c r="A26" s="93" t="s">
        <v>0</v>
      </c>
      <c r="B26" s="93" t="s">
        <v>9</v>
      </c>
      <c r="C26" s="93" t="s">
        <v>169</v>
      </c>
      <c r="D26" s="93" t="s">
        <v>173</v>
      </c>
    </row>
    <row r="27" spans="1:4" ht="83.25" customHeight="1" x14ac:dyDescent="0.25">
      <c r="A27" s="32">
        <v>1</v>
      </c>
      <c r="B27" s="33" t="s">
        <v>185</v>
      </c>
      <c r="C27" s="32">
        <v>10000</v>
      </c>
      <c r="D27" s="30" t="s">
        <v>170</v>
      </c>
    </row>
    <row r="28" spans="1:4" ht="106.5" customHeight="1" x14ac:dyDescent="0.25">
      <c r="A28" s="32">
        <v>2</v>
      </c>
      <c r="B28" s="33" t="s">
        <v>186</v>
      </c>
      <c r="C28" s="32">
        <v>5000</v>
      </c>
      <c r="D28" s="30" t="s">
        <v>170</v>
      </c>
    </row>
    <row r="29" spans="1:4" x14ac:dyDescent="0.25">
      <c r="A29" s="50"/>
      <c r="B29" s="178" t="s">
        <v>187</v>
      </c>
      <c r="C29" s="179"/>
      <c r="D29" s="180"/>
    </row>
    <row r="30" spans="1:4" x14ac:dyDescent="0.25">
      <c r="A30" s="50"/>
      <c r="B30" s="178" t="s">
        <v>407</v>
      </c>
      <c r="C30" s="179"/>
      <c r="D30" s="180"/>
    </row>
    <row r="32" spans="1:4" ht="16.5" x14ac:dyDescent="0.3">
      <c r="A32" s="75" t="s">
        <v>163</v>
      </c>
      <c r="B32" s="73"/>
    </row>
    <row r="33" spans="1:2" x14ac:dyDescent="0.25">
      <c r="A33" s="40" t="s">
        <v>189</v>
      </c>
      <c r="B33" s="73"/>
    </row>
    <row r="34" spans="1:2" x14ac:dyDescent="0.25">
      <c r="A34" s="40" t="s">
        <v>190</v>
      </c>
      <c r="B34" s="73"/>
    </row>
    <row r="35" spans="1:2" ht="16.5" x14ac:dyDescent="0.3">
      <c r="A35" s="75" t="s">
        <v>161</v>
      </c>
      <c r="B35" s="73"/>
    </row>
    <row r="36" spans="1:2" ht="16.5" x14ac:dyDescent="0.3">
      <c r="A36" s="76" t="s">
        <v>162</v>
      </c>
      <c r="B36" s="73"/>
    </row>
    <row r="37" spans="1:2" ht="16.5" x14ac:dyDescent="0.3">
      <c r="A37" s="76" t="s">
        <v>191</v>
      </c>
      <c r="B37" s="73"/>
    </row>
  </sheetData>
  <mergeCells count="8">
    <mergeCell ref="B30:D30"/>
    <mergeCell ref="B29:D29"/>
    <mergeCell ref="A1:B7"/>
    <mergeCell ref="A9:B9"/>
    <mergeCell ref="A10:B10"/>
    <mergeCell ref="A11:B11"/>
    <mergeCell ref="A12:B12"/>
    <mergeCell ref="A13:B13"/>
  </mergeCells>
  <hyperlinks>
    <hyperlink ref="A10" r:id="rId1" display="http://pakgrup.ru/"/>
    <hyperlink ref="A33" r:id="rId2" display="https://e.mail.ru/compose/?mailto=mailto%3apakgrup@mail.ru"/>
    <hyperlink ref="A34" r:id="rId3" display="http://pakgrup.ru/"/>
  </hyperlinks>
  <pageMargins left="0.7" right="0.7" top="0.75" bottom="0.75" header="0.3" footer="0.3"/>
  <pageSetup paperSize="9" orientation="portrait" horizontalDpi="0" verticalDpi="0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F32"/>
  <sheetViews>
    <sheetView zoomScale="90" zoomScaleNormal="90" workbookViewId="0">
      <selection activeCell="D67" sqref="D67"/>
    </sheetView>
  </sheetViews>
  <sheetFormatPr defaultRowHeight="15" x14ac:dyDescent="0.25"/>
  <cols>
    <col min="2" max="2" width="53.85546875" bestFit="1" customWidth="1"/>
    <col min="3" max="3" width="16.140625" bestFit="1" customWidth="1"/>
    <col min="4" max="5" width="9" bestFit="1" customWidth="1"/>
    <col min="6" max="6" width="7.7109375" bestFit="1" customWidth="1"/>
  </cols>
  <sheetData>
    <row r="1" spans="1:2" s="73" customFormat="1" x14ac:dyDescent="0.25">
      <c r="A1" s="139"/>
      <c r="B1" s="139"/>
    </row>
    <row r="2" spans="1:2" s="73" customFormat="1" x14ac:dyDescent="0.25">
      <c r="A2" s="139"/>
      <c r="B2" s="139"/>
    </row>
    <row r="3" spans="1:2" s="73" customFormat="1" x14ac:dyDescent="0.25">
      <c r="A3" s="139"/>
      <c r="B3" s="139"/>
    </row>
    <row r="4" spans="1:2" s="73" customFormat="1" x14ac:dyDescent="0.25">
      <c r="A4" s="139"/>
      <c r="B4" s="139"/>
    </row>
    <row r="5" spans="1:2" s="73" customFormat="1" x14ac:dyDescent="0.25">
      <c r="A5" s="139"/>
      <c r="B5" s="139"/>
    </row>
    <row r="6" spans="1:2" s="73" customFormat="1" x14ac:dyDescent="0.25">
      <c r="A6" s="139"/>
      <c r="B6" s="139"/>
    </row>
    <row r="7" spans="1:2" s="73" customFormat="1" x14ac:dyDescent="0.25">
      <c r="A7" s="139"/>
      <c r="B7" s="139"/>
    </row>
    <row r="8" spans="1:2" s="73" customFormat="1" x14ac:dyDescent="0.25">
      <c r="A8" s="36" t="s">
        <v>193</v>
      </c>
    </row>
    <row r="9" spans="1:2" s="73" customFormat="1" x14ac:dyDescent="0.25">
      <c r="A9" s="158" t="s">
        <v>189</v>
      </c>
      <c r="B9" s="158"/>
    </row>
    <row r="10" spans="1:2" s="73" customFormat="1" x14ac:dyDescent="0.25">
      <c r="A10" s="140" t="s">
        <v>190</v>
      </c>
      <c r="B10" s="140"/>
    </row>
    <row r="11" spans="1:2" s="73" customFormat="1" x14ac:dyDescent="0.25">
      <c r="A11" s="163" t="s">
        <v>161</v>
      </c>
      <c r="B11" s="163"/>
    </row>
    <row r="12" spans="1:2" s="73" customFormat="1" x14ac:dyDescent="0.25">
      <c r="A12" s="164" t="s">
        <v>162</v>
      </c>
      <c r="B12" s="164"/>
    </row>
    <row r="13" spans="1:2" s="73" customFormat="1" x14ac:dyDescent="0.25">
      <c r="A13" s="164" t="s">
        <v>191</v>
      </c>
      <c r="B13" s="164"/>
    </row>
    <row r="14" spans="1:2" s="73" customFormat="1" x14ac:dyDescent="0.25">
      <c r="A14" s="73" t="s">
        <v>192</v>
      </c>
    </row>
    <row r="15" spans="1:2" s="73" customFormat="1" x14ac:dyDescent="0.25">
      <c r="A15" s="92" t="s">
        <v>408</v>
      </c>
      <c r="B15" s="92"/>
    </row>
    <row r="16" spans="1:2" s="73" customFormat="1" x14ac:dyDescent="0.25"/>
    <row r="17" spans="1:6" ht="60" x14ac:dyDescent="0.25">
      <c r="A17" s="97" t="s">
        <v>0</v>
      </c>
      <c r="B17" s="97" t="s">
        <v>9</v>
      </c>
      <c r="C17" s="97" t="s">
        <v>11</v>
      </c>
      <c r="D17" s="97" t="s">
        <v>3</v>
      </c>
      <c r="E17" s="97" t="s">
        <v>13</v>
      </c>
      <c r="F17" s="97" t="s">
        <v>12</v>
      </c>
    </row>
    <row r="18" spans="1:6" ht="30" customHeight="1" x14ac:dyDescent="0.25">
      <c r="A18" s="98">
        <v>1</v>
      </c>
      <c r="B18" s="99" t="s">
        <v>14</v>
      </c>
      <c r="C18" s="100" t="s">
        <v>15</v>
      </c>
      <c r="D18" s="101" t="s">
        <v>16</v>
      </c>
      <c r="E18" s="98">
        <v>200</v>
      </c>
      <c r="F18" s="102">
        <v>15</v>
      </c>
    </row>
    <row r="19" spans="1:6" ht="30" customHeight="1" x14ac:dyDescent="0.25">
      <c r="A19" s="98">
        <v>2</v>
      </c>
      <c r="B19" s="99" t="s">
        <v>17</v>
      </c>
      <c r="C19" s="100" t="s">
        <v>15</v>
      </c>
      <c r="D19" s="101" t="s">
        <v>16</v>
      </c>
      <c r="E19" s="98">
        <v>200</v>
      </c>
      <c r="F19" s="102">
        <v>15.3</v>
      </c>
    </row>
    <row r="20" spans="1:6" ht="30" customHeight="1" x14ac:dyDescent="0.25">
      <c r="A20" s="98">
        <v>3</v>
      </c>
      <c r="B20" s="99" t="s">
        <v>18</v>
      </c>
      <c r="C20" s="100" t="s">
        <v>15</v>
      </c>
      <c r="D20" s="101" t="s">
        <v>16</v>
      </c>
      <c r="E20" s="98">
        <v>200</v>
      </c>
      <c r="F20" s="104">
        <v>16.5</v>
      </c>
    </row>
    <row r="21" spans="1:6" ht="30" customHeight="1" x14ac:dyDescent="0.25">
      <c r="A21" s="98">
        <v>4</v>
      </c>
      <c r="B21" s="99" t="s">
        <v>19</v>
      </c>
      <c r="C21" s="100" t="s">
        <v>15</v>
      </c>
      <c r="D21" s="101" t="s">
        <v>16</v>
      </c>
      <c r="E21" s="98">
        <v>200</v>
      </c>
      <c r="F21" s="104">
        <v>29</v>
      </c>
    </row>
    <row r="22" spans="1:6" ht="30" customHeight="1" x14ac:dyDescent="0.25">
      <c r="A22" s="98">
        <v>5</v>
      </c>
      <c r="B22" s="105" t="s">
        <v>20</v>
      </c>
      <c r="C22" s="106" t="s">
        <v>15</v>
      </c>
      <c r="D22" s="101" t="s">
        <v>16</v>
      </c>
      <c r="E22" s="98">
        <v>200</v>
      </c>
      <c r="F22" s="107">
        <v>27</v>
      </c>
    </row>
    <row r="23" spans="1:6" ht="30" customHeight="1" x14ac:dyDescent="0.25">
      <c r="A23" s="98">
        <v>6</v>
      </c>
      <c r="B23" s="105" t="s">
        <v>21</v>
      </c>
      <c r="C23" s="106" t="s">
        <v>15</v>
      </c>
      <c r="D23" s="101" t="s">
        <v>16</v>
      </c>
      <c r="E23" s="98">
        <v>200</v>
      </c>
      <c r="F23" s="107">
        <v>41</v>
      </c>
    </row>
    <row r="24" spans="1:6" ht="30" customHeight="1" x14ac:dyDescent="0.25">
      <c r="A24" s="98">
        <v>7</v>
      </c>
      <c r="B24" s="105" t="s">
        <v>22</v>
      </c>
      <c r="C24" s="106" t="s">
        <v>15</v>
      </c>
      <c r="D24" s="101" t="s">
        <v>16</v>
      </c>
      <c r="E24" s="98">
        <v>200</v>
      </c>
      <c r="F24" s="107">
        <v>69</v>
      </c>
    </row>
    <row r="25" spans="1:6" ht="30" customHeight="1" x14ac:dyDescent="0.25">
      <c r="A25" s="98">
        <v>8</v>
      </c>
      <c r="B25" s="105" t="s">
        <v>23</v>
      </c>
      <c r="C25" s="106" t="s">
        <v>15</v>
      </c>
      <c r="D25" s="101" t="s">
        <v>16</v>
      </c>
      <c r="E25" s="98">
        <v>200</v>
      </c>
      <c r="F25" s="107">
        <v>71</v>
      </c>
    </row>
    <row r="27" spans="1:6" ht="16.5" x14ac:dyDescent="0.3">
      <c r="A27" s="75" t="s">
        <v>163</v>
      </c>
      <c r="B27" s="73"/>
    </row>
    <row r="28" spans="1:6" x14ac:dyDescent="0.25">
      <c r="A28" s="40" t="s">
        <v>189</v>
      </c>
      <c r="B28" s="73"/>
    </row>
    <row r="29" spans="1:6" x14ac:dyDescent="0.25">
      <c r="A29" s="40" t="s">
        <v>190</v>
      </c>
      <c r="B29" s="73"/>
    </row>
    <row r="30" spans="1:6" ht="16.5" x14ac:dyDescent="0.3">
      <c r="A30" s="75" t="s">
        <v>161</v>
      </c>
      <c r="B30" s="73"/>
    </row>
    <row r="31" spans="1:6" ht="16.5" x14ac:dyDescent="0.3">
      <c r="A31" s="76" t="s">
        <v>162</v>
      </c>
      <c r="B31" s="73"/>
    </row>
    <row r="32" spans="1:6" ht="16.5" x14ac:dyDescent="0.3">
      <c r="A32" s="76" t="s">
        <v>191</v>
      </c>
      <c r="B32" s="73"/>
    </row>
  </sheetData>
  <mergeCells count="6">
    <mergeCell ref="A13:B13"/>
    <mergeCell ref="A1:B7"/>
    <mergeCell ref="A9:B9"/>
    <mergeCell ref="A10:B10"/>
    <mergeCell ref="A11:B11"/>
    <mergeCell ref="A12:B12"/>
  </mergeCells>
  <hyperlinks>
    <hyperlink ref="A10" r:id="rId1" display="http://pakgrup.ru/"/>
    <hyperlink ref="A28" r:id="rId2" display="https://e.mail.ru/compose/?mailto=mailto%3apakgrup@mail.ru"/>
    <hyperlink ref="A29" r:id="rId3" display="http://pakgrup.ru/"/>
  </hyperlinks>
  <pageMargins left="0.7" right="0.7" top="0.75" bottom="0.75" header="0.3" footer="0.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J29"/>
  <sheetViews>
    <sheetView workbookViewId="0">
      <selection activeCell="D65" sqref="D65"/>
    </sheetView>
  </sheetViews>
  <sheetFormatPr defaultRowHeight="15" x14ac:dyDescent="0.25"/>
  <cols>
    <col min="2" max="2" width="43.28515625" customWidth="1"/>
    <col min="7" max="7" width="29.28515625" bestFit="1" customWidth="1"/>
    <col min="8" max="8" width="29.28515625" customWidth="1"/>
    <col min="10" max="10" width="11.5703125" customWidth="1"/>
  </cols>
  <sheetData>
    <row r="1" spans="1:10" s="73" customFormat="1" x14ac:dyDescent="0.25">
      <c r="A1" s="139"/>
      <c r="B1" s="139"/>
    </row>
    <row r="2" spans="1:10" s="73" customFormat="1" x14ac:dyDescent="0.25">
      <c r="A2" s="139"/>
      <c r="B2" s="139"/>
    </row>
    <row r="3" spans="1:10" s="73" customFormat="1" x14ac:dyDescent="0.25">
      <c r="A3" s="139"/>
      <c r="B3" s="139"/>
    </row>
    <row r="4" spans="1:10" s="73" customFormat="1" x14ac:dyDescent="0.25">
      <c r="A4" s="139"/>
      <c r="B4" s="139"/>
    </row>
    <row r="5" spans="1:10" s="73" customFormat="1" x14ac:dyDescent="0.25">
      <c r="A5" s="139"/>
      <c r="B5" s="139"/>
    </row>
    <row r="6" spans="1:10" s="73" customFormat="1" x14ac:dyDescent="0.25">
      <c r="A6" s="139"/>
      <c r="B6" s="139"/>
    </row>
    <row r="7" spans="1:10" s="73" customFormat="1" x14ac:dyDescent="0.25">
      <c r="A7" s="139"/>
      <c r="B7" s="139"/>
    </row>
    <row r="8" spans="1:10" s="73" customFormat="1" x14ac:dyDescent="0.25">
      <c r="A8" s="36" t="s">
        <v>193</v>
      </c>
    </row>
    <row r="9" spans="1:10" s="73" customFormat="1" x14ac:dyDescent="0.25">
      <c r="A9" s="158" t="s">
        <v>189</v>
      </c>
      <c r="B9" s="158"/>
    </row>
    <row r="10" spans="1:10" s="73" customFormat="1" x14ac:dyDescent="0.25">
      <c r="A10" s="140" t="s">
        <v>190</v>
      </c>
      <c r="B10" s="140"/>
    </row>
    <row r="11" spans="1:10" s="73" customFormat="1" x14ac:dyDescent="0.25">
      <c r="A11" s="163" t="s">
        <v>161</v>
      </c>
      <c r="B11" s="163"/>
    </row>
    <row r="12" spans="1:10" s="73" customFormat="1" x14ac:dyDescent="0.25">
      <c r="A12" s="164" t="s">
        <v>162</v>
      </c>
      <c r="B12" s="164"/>
    </row>
    <row r="13" spans="1:10" s="73" customFormat="1" x14ac:dyDescent="0.25">
      <c r="A13" s="164" t="s">
        <v>191</v>
      </c>
      <c r="B13" s="164"/>
    </row>
    <row r="14" spans="1:10" s="73" customFormat="1" x14ac:dyDescent="0.25">
      <c r="A14" s="73" t="s">
        <v>192</v>
      </c>
    </row>
    <row r="15" spans="1:10" s="73" customFormat="1" x14ac:dyDescent="0.25">
      <c r="A15" s="92" t="s">
        <v>410</v>
      </c>
      <c r="B15" s="92"/>
    </row>
    <row r="16" spans="1:10" x14ac:dyDescent="0.25">
      <c r="A16" s="4"/>
      <c r="B16" s="5"/>
      <c r="C16" s="5"/>
      <c r="D16" s="5"/>
      <c r="E16" s="5"/>
      <c r="F16" s="5"/>
      <c r="G16" s="4"/>
      <c r="H16" s="4"/>
      <c r="I16" s="4"/>
      <c r="J16" s="4"/>
    </row>
    <row r="17" spans="1:10" ht="95.1" customHeight="1" x14ac:dyDescent="0.25">
      <c r="A17" s="109" t="s">
        <v>0</v>
      </c>
      <c r="B17" s="109" t="s">
        <v>9</v>
      </c>
      <c r="C17" s="109" t="s">
        <v>28</v>
      </c>
      <c r="D17" s="109" t="s">
        <v>29</v>
      </c>
      <c r="E17" s="109" t="s">
        <v>30</v>
      </c>
      <c r="F17" s="109" t="s">
        <v>31</v>
      </c>
      <c r="G17" s="109" t="s">
        <v>412</v>
      </c>
      <c r="H17" s="109" t="s">
        <v>411</v>
      </c>
      <c r="I17" s="109" t="s">
        <v>33</v>
      </c>
      <c r="J17" s="109" t="s">
        <v>34</v>
      </c>
    </row>
    <row r="18" spans="1:10" ht="30" customHeight="1" x14ac:dyDescent="0.25">
      <c r="A18" s="110">
        <v>1</v>
      </c>
      <c r="B18" s="111" t="s">
        <v>414</v>
      </c>
      <c r="C18" s="112" t="s">
        <v>35</v>
      </c>
      <c r="D18" s="112" t="s">
        <v>36</v>
      </c>
      <c r="E18" s="112" t="s">
        <v>37</v>
      </c>
      <c r="F18" s="113">
        <v>1600</v>
      </c>
      <c r="G18" s="114" t="s">
        <v>413</v>
      </c>
      <c r="H18" s="114">
        <v>15.7</v>
      </c>
      <c r="I18" s="112" t="s">
        <v>38</v>
      </c>
      <c r="J18" s="112">
        <v>70</v>
      </c>
    </row>
    <row r="19" spans="1:10" ht="30" x14ac:dyDescent="0.25">
      <c r="A19" s="110">
        <v>2</v>
      </c>
      <c r="B19" s="111" t="s">
        <v>415</v>
      </c>
      <c r="C19" s="112" t="s">
        <v>35</v>
      </c>
      <c r="D19" s="112" t="s">
        <v>36</v>
      </c>
      <c r="E19" s="112" t="s">
        <v>37</v>
      </c>
      <c r="F19" s="113">
        <v>1200</v>
      </c>
      <c r="G19" s="114" t="s">
        <v>416</v>
      </c>
      <c r="H19" s="114">
        <v>19.5</v>
      </c>
      <c r="I19" s="112" t="s">
        <v>38</v>
      </c>
      <c r="J19" s="112">
        <v>70</v>
      </c>
    </row>
    <row r="20" spans="1:10" s="73" customFormat="1" ht="30" x14ac:dyDescent="0.25">
      <c r="A20" s="110">
        <v>3</v>
      </c>
      <c r="B20" s="111" t="s">
        <v>414</v>
      </c>
      <c r="C20" s="112" t="s">
        <v>35</v>
      </c>
      <c r="D20" s="112" t="s">
        <v>36</v>
      </c>
      <c r="E20" s="112" t="s">
        <v>37</v>
      </c>
      <c r="F20" s="113">
        <v>1200</v>
      </c>
      <c r="G20" s="114" t="s">
        <v>416</v>
      </c>
      <c r="H20" s="114">
        <v>16.2</v>
      </c>
      <c r="I20" s="112" t="s">
        <v>38</v>
      </c>
      <c r="J20" s="112">
        <v>70</v>
      </c>
    </row>
    <row r="21" spans="1:10" ht="30" customHeight="1" x14ac:dyDescent="0.25">
      <c r="A21" s="110">
        <v>4</v>
      </c>
      <c r="B21" s="111" t="s">
        <v>414</v>
      </c>
      <c r="C21" s="112" t="s">
        <v>35</v>
      </c>
      <c r="D21" s="112" t="s">
        <v>36</v>
      </c>
      <c r="E21" s="112" t="s">
        <v>37</v>
      </c>
      <c r="F21" s="113">
        <v>1600</v>
      </c>
      <c r="G21" s="114" t="s">
        <v>417</v>
      </c>
      <c r="H21" s="114">
        <v>13.2</v>
      </c>
      <c r="I21" s="112" t="s">
        <v>38</v>
      </c>
      <c r="J21" s="112">
        <v>70</v>
      </c>
    </row>
    <row r="22" spans="1:10" ht="30" customHeight="1" x14ac:dyDescent="0.25">
      <c r="A22" s="115"/>
      <c r="B22" s="181" t="s">
        <v>220</v>
      </c>
      <c r="C22" s="182"/>
      <c r="D22" s="182"/>
      <c r="E22" s="182"/>
      <c r="F22" s="182"/>
      <c r="G22" s="182"/>
      <c r="H22" s="182"/>
      <c r="I22" s="182"/>
      <c r="J22" s="183"/>
    </row>
    <row r="24" spans="1:10" ht="16.5" x14ac:dyDescent="0.3">
      <c r="A24" s="75" t="s">
        <v>163</v>
      </c>
      <c r="B24" s="73"/>
    </row>
    <row r="25" spans="1:10" x14ac:dyDescent="0.25">
      <c r="A25" s="40" t="s">
        <v>189</v>
      </c>
      <c r="B25" s="73"/>
    </row>
    <row r="26" spans="1:10" x14ac:dyDescent="0.25">
      <c r="A26" s="40" t="s">
        <v>190</v>
      </c>
      <c r="B26" s="73"/>
    </row>
    <row r="27" spans="1:10" ht="16.5" x14ac:dyDescent="0.3">
      <c r="A27" s="75" t="s">
        <v>161</v>
      </c>
      <c r="B27" s="73"/>
    </row>
    <row r="28" spans="1:10" ht="16.5" x14ac:dyDescent="0.3">
      <c r="A28" s="76" t="s">
        <v>162</v>
      </c>
      <c r="B28" s="73"/>
    </row>
    <row r="29" spans="1:10" ht="16.5" x14ac:dyDescent="0.3">
      <c r="A29" s="76" t="s">
        <v>191</v>
      </c>
      <c r="B29" s="73"/>
    </row>
  </sheetData>
  <mergeCells count="7">
    <mergeCell ref="B22:J22"/>
    <mergeCell ref="A1:B7"/>
    <mergeCell ref="A9:B9"/>
    <mergeCell ref="A10:B10"/>
    <mergeCell ref="A11:B11"/>
    <mergeCell ref="A12:B12"/>
    <mergeCell ref="A13:B13"/>
  </mergeCells>
  <hyperlinks>
    <hyperlink ref="A10" r:id="rId1" display="http://pakgrup.ru/"/>
    <hyperlink ref="A25" r:id="rId2" display="https://e.mail.ru/compose/?mailto=mailto%3apakgrup@mail.ru"/>
    <hyperlink ref="A26" r:id="rId3" display="http://pakgrup.ru/"/>
  </hyperlinks>
  <pageMargins left="0.7" right="0.7" top="0.75" bottom="0.75" header="0.3" footer="0.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57"/>
  <sheetViews>
    <sheetView zoomScale="80" zoomScaleNormal="80" workbookViewId="0">
      <selection activeCell="F125" sqref="F125"/>
    </sheetView>
  </sheetViews>
  <sheetFormatPr defaultRowHeight="15" x14ac:dyDescent="0.25"/>
  <cols>
    <col min="2" max="2" width="44.5703125" bestFit="1" customWidth="1"/>
    <col min="3" max="3" width="12.140625" bestFit="1" customWidth="1"/>
    <col min="5" max="5" width="9.140625" customWidth="1"/>
    <col min="6" max="6" width="74.28515625" customWidth="1"/>
  </cols>
  <sheetData>
    <row r="1" spans="1:2" s="73" customFormat="1" x14ac:dyDescent="0.25">
      <c r="A1" s="139"/>
      <c r="B1" s="139"/>
    </row>
    <row r="2" spans="1:2" s="73" customFormat="1" x14ac:dyDescent="0.25">
      <c r="A2" s="139"/>
      <c r="B2" s="139"/>
    </row>
    <row r="3" spans="1:2" s="73" customFormat="1" x14ac:dyDescent="0.25">
      <c r="A3" s="139"/>
      <c r="B3" s="139"/>
    </row>
    <row r="4" spans="1:2" s="73" customFormat="1" x14ac:dyDescent="0.25">
      <c r="A4" s="139"/>
      <c r="B4" s="139"/>
    </row>
    <row r="5" spans="1:2" s="73" customFormat="1" x14ac:dyDescent="0.25">
      <c r="A5" s="139"/>
      <c r="B5" s="139"/>
    </row>
    <row r="6" spans="1:2" s="73" customFormat="1" x14ac:dyDescent="0.25">
      <c r="A6" s="139"/>
      <c r="B6" s="139"/>
    </row>
    <row r="7" spans="1:2" s="73" customFormat="1" x14ac:dyDescent="0.25">
      <c r="A7" s="139"/>
      <c r="B7" s="139"/>
    </row>
    <row r="8" spans="1:2" s="73" customFormat="1" x14ac:dyDescent="0.25">
      <c r="A8" s="36" t="s">
        <v>193</v>
      </c>
    </row>
    <row r="9" spans="1:2" s="73" customFormat="1" x14ac:dyDescent="0.25">
      <c r="A9" s="158" t="s">
        <v>189</v>
      </c>
      <c r="B9" s="158"/>
    </row>
    <row r="10" spans="1:2" s="73" customFormat="1" x14ac:dyDescent="0.25">
      <c r="A10" s="140" t="s">
        <v>190</v>
      </c>
      <c r="B10" s="140"/>
    </row>
    <row r="11" spans="1:2" s="73" customFormat="1" x14ac:dyDescent="0.25">
      <c r="A11" s="163" t="s">
        <v>161</v>
      </c>
      <c r="B11" s="163"/>
    </row>
    <row r="12" spans="1:2" s="73" customFormat="1" x14ac:dyDescent="0.25">
      <c r="A12" s="164" t="s">
        <v>162</v>
      </c>
      <c r="B12" s="164"/>
    </row>
    <row r="13" spans="1:2" s="73" customFormat="1" x14ac:dyDescent="0.25">
      <c r="A13" s="164" t="s">
        <v>191</v>
      </c>
      <c r="B13" s="164"/>
    </row>
    <row r="14" spans="1:2" s="73" customFormat="1" x14ac:dyDescent="0.25">
      <c r="A14" s="73" t="s">
        <v>192</v>
      </c>
    </row>
    <row r="15" spans="1:2" s="73" customFormat="1" x14ac:dyDescent="0.25">
      <c r="A15" s="92" t="s">
        <v>435</v>
      </c>
      <c r="B15" s="92"/>
    </row>
    <row r="16" spans="1:2" s="73" customFormat="1" x14ac:dyDescent="0.25"/>
    <row r="17" spans="1:6" ht="45.75" customHeight="1" x14ac:dyDescent="0.25">
      <c r="A17" s="108" t="s">
        <v>0</v>
      </c>
      <c r="B17" s="108" t="s">
        <v>9</v>
      </c>
      <c r="C17" s="108" t="s">
        <v>3</v>
      </c>
      <c r="D17" s="108" t="s">
        <v>4</v>
      </c>
      <c r="E17" s="108" t="s">
        <v>39</v>
      </c>
      <c r="F17" s="108" t="s">
        <v>164</v>
      </c>
    </row>
    <row r="18" spans="1:6" ht="30" customHeight="1" x14ac:dyDescent="0.25">
      <c r="A18" s="26">
        <v>1</v>
      </c>
      <c r="B18" s="27" t="s">
        <v>40</v>
      </c>
      <c r="C18" s="23" t="s">
        <v>5</v>
      </c>
      <c r="D18" s="23">
        <v>720</v>
      </c>
      <c r="E18" s="22">
        <v>29.1</v>
      </c>
      <c r="F18" s="123" t="s">
        <v>41</v>
      </c>
    </row>
    <row r="19" spans="1:6" ht="30" customHeight="1" x14ac:dyDescent="0.25">
      <c r="A19" s="25">
        <v>2</v>
      </c>
      <c r="B19" s="28" t="s">
        <v>42</v>
      </c>
      <c r="C19" s="24" t="s">
        <v>5</v>
      </c>
      <c r="D19" s="24">
        <v>720</v>
      </c>
      <c r="E19" s="22">
        <v>38.4</v>
      </c>
      <c r="F19" s="29" t="s">
        <v>43</v>
      </c>
    </row>
    <row r="20" spans="1:6" ht="30" customHeight="1" x14ac:dyDescent="0.25">
      <c r="A20" s="26">
        <v>3</v>
      </c>
      <c r="B20" s="28" t="s">
        <v>44</v>
      </c>
      <c r="C20" s="24" t="s">
        <v>5</v>
      </c>
      <c r="D20" s="24">
        <v>240</v>
      </c>
      <c r="E20" s="22">
        <v>57.1</v>
      </c>
      <c r="F20" s="29" t="s">
        <v>45</v>
      </c>
    </row>
    <row r="21" spans="1:6" ht="30" customHeight="1" x14ac:dyDescent="0.25">
      <c r="A21" s="25">
        <v>4</v>
      </c>
      <c r="B21" s="28" t="s">
        <v>46</v>
      </c>
      <c r="C21" s="24" t="s">
        <v>5</v>
      </c>
      <c r="D21" s="24">
        <v>240</v>
      </c>
      <c r="E21" s="22">
        <v>61</v>
      </c>
      <c r="F21" s="29" t="s">
        <v>47</v>
      </c>
    </row>
    <row r="22" spans="1:6" ht="30" customHeight="1" x14ac:dyDescent="0.25">
      <c r="A22" s="26">
        <v>5</v>
      </c>
      <c r="B22" s="28" t="s">
        <v>48</v>
      </c>
      <c r="C22" s="24" t="s">
        <v>5</v>
      </c>
      <c r="D22" s="24">
        <v>240</v>
      </c>
      <c r="E22" s="22">
        <v>96.4</v>
      </c>
      <c r="F22" s="29" t="s">
        <v>49</v>
      </c>
    </row>
    <row r="23" spans="1:6" ht="30" customHeight="1" x14ac:dyDescent="0.25">
      <c r="A23" s="25">
        <v>6</v>
      </c>
      <c r="B23" s="28" t="s">
        <v>50</v>
      </c>
      <c r="C23" s="24" t="s">
        <v>5</v>
      </c>
      <c r="D23" s="24">
        <v>80</v>
      </c>
      <c r="E23" s="22">
        <v>130</v>
      </c>
      <c r="F23" s="29" t="s">
        <v>51</v>
      </c>
    </row>
    <row r="24" spans="1:6" ht="30" customHeight="1" x14ac:dyDescent="0.25">
      <c r="A24" s="26">
        <v>7</v>
      </c>
      <c r="B24" s="28" t="s">
        <v>52</v>
      </c>
      <c r="C24" s="24" t="s">
        <v>5</v>
      </c>
      <c r="D24" s="24">
        <v>80</v>
      </c>
      <c r="E24" s="22">
        <v>162</v>
      </c>
      <c r="F24" s="29" t="s">
        <v>53</v>
      </c>
    </row>
    <row r="25" spans="1:6" ht="30" customHeight="1" x14ac:dyDescent="0.25">
      <c r="A25" s="25">
        <v>8</v>
      </c>
      <c r="B25" s="28" t="s">
        <v>54</v>
      </c>
      <c r="C25" s="24" t="s">
        <v>5</v>
      </c>
      <c r="D25" s="24">
        <v>240</v>
      </c>
      <c r="E25" s="22">
        <v>131.9</v>
      </c>
      <c r="F25" s="29" t="s">
        <v>55</v>
      </c>
    </row>
    <row r="26" spans="1:6" ht="30" customHeight="1" x14ac:dyDescent="0.25">
      <c r="A26" s="26">
        <v>9</v>
      </c>
      <c r="B26" s="28" t="s">
        <v>56</v>
      </c>
      <c r="C26" s="24" t="s">
        <v>5</v>
      </c>
      <c r="D26" s="24">
        <v>240</v>
      </c>
      <c r="E26" s="22">
        <v>281</v>
      </c>
      <c r="F26" s="29" t="s">
        <v>57</v>
      </c>
    </row>
    <row r="27" spans="1:6" ht="30" customHeight="1" x14ac:dyDescent="0.25">
      <c r="A27" s="25">
        <v>10</v>
      </c>
      <c r="B27" s="28" t="s">
        <v>58</v>
      </c>
      <c r="C27" s="24" t="s">
        <v>5</v>
      </c>
      <c r="D27" s="24">
        <v>1000</v>
      </c>
      <c r="E27" s="22">
        <v>23</v>
      </c>
      <c r="F27" s="29" t="s">
        <v>59</v>
      </c>
    </row>
    <row r="28" spans="1:6" ht="30" customHeight="1" x14ac:dyDescent="0.25">
      <c r="A28" s="26">
        <v>11</v>
      </c>
      <c r="B28" s="28" t="s">
        <v>60</v>
      </c>
      <c r="C28" s="24" t="s">
        <v>5</v>
      </c>
      <c r="D28" s="24">
        <v>1000</v>
      </c>
      <c r="E28" s="22">
        <v>23</v>
      </c>
      <c r="F28" s="29" t="s">
        <v>61</v>
      </c>
    </row>
    <row r="29" spans="1:6" ht="30" customHeight="1" x14ac:dyDescent="0.25">
      <c r="A29" s="25">
        <v>12</v>
      </c>
      <c r="B29" s="28" t="s">
        <v>62</v>
      </c>
      <c r="C29" s="24" t="s">
        <v>5</v>
      </c>
      <c r="D29" s="24">
        <v>1000</v>
      </c>
      <c r="E29" s="22">
        <v>23</v>
      </c>
      <c r="F29" s="29" t="s">
        <v>63</v>
      </c>
    </row>
    <row r="30" spans="1:6" ht="30" customHeight="1" x14ac:dyDescent="0.25">
      <c r="A30" s="26">
        <v>13</v>
      </c>
      <c r="B30" s="28" t="s">
        <v>64</v>
      </c>
      <c r="C30" s="24" t="s">
        <v>5</v>
      </c>
      <c r="D30" s="24">
        <v>700</v>
      </c>
      <c r="E30" s="22">
        <v>64.400000000000006</v>
      </c>
      <c r="F30" s="29" t="s">
        <v>65</v>
      </c>
    </row>
    <row r="31" spans="1:6" ht="30" customHeight="1" x14ac:dyDescent="0.25">
      <c r="A31" s="25">
        <v>14</v>
      </c>
      <c r="B31" s="28" t="s">
        <v>66</v>
      </c>
      <c r="C31" s="24" t="s">
        <v>5</v>
      </c>
      <c r="D31" s="24">
        <v>240</v>
      </c>
      <c r="E31" s="22">
        <v>64.400000000000006</v>
      </c>
      <c r="F31" s="29" t="s">
        <v>67</v>
      </c>
    </row>
    <row r="32" spans="1:6" ht="30" customHeight="1" x14ac:dyDescent="0.25">
      <c r="A32" s="26">
        <v>15</v>
      </c>
      <c r="B32" s="28" t="s">
        <v>68</v>
      </c>
      <c r="C32" s="24" t="s">
        <v>5</v>
      </c>
      <c r="D32" s="24">
        <v>240</v>
      </c>
      <c r="E32" s="22">
        <v>58</v>
      </c>
      <c r="F32" s="29" t="s">
        <v>69</v>
      </c>
    </row>
    <row r="33" spans="1:6" ht="30" customHeight="1" x14ac:dyDescent="0.25">
      <c r="A33" s="25">
        <v>16</v>
      </c>
      <c r="B33" s="28" t="s">
        <v>70</v>
      </c>
      <c r="C33" s="24" t="s">
        <v>5</v>
      </c>
      <c r="D33" s="24">
        <v>240</v>
      </c>
      <c r="E33" s="22">
        <v>58</v>
      </c>
      <c r="F33" s="29" t="s">
        <v>71</v>
      </c>
    </row>
    <row r="34" spans="1:6" ht="30" customHeight="1" x14ac:dyDescent="0.25">
      <c r="A34" s="26">
        <v>17</v>
      </c>
      <c r="B34" s="28" t="s">
        <v>72</v>
      </c>
      <c r="C34" s="24" t="s">
        <v>5</v>
      </c>
      <c r="D34" s="24">
        <v>240</v>
      </c>
      <c r="E34" s="22">
        <v>64</v>
      </c>
      <c r="F34" s="29" t="s">
        <v>73</v>
      </c>
    </row>
    <row r="35" spans="1:6" ht="30" customHeight="1" x14ac:dyDescent="0.25">
      <c r="A35" s="25">
        <v>18</v>
      </c>
      <c r="B35" s="28" t="s">
        <v>74</v>
      </c>
      <c r="C35" s="24" t="s">
        <v>5</v>
      </c>
      <c r="D35" s="24">
        <v>240</v>
      </c>
      <c r="E35" s="22">
        <v>64</v>
      </c>
      <c r="F35" s="29" t="s">
        <v>75</v>
      </c>
    </row>
    <row r="36" spans="1:6" ht="30" customHeight="1" x14ac:dyDescent="0.25">
      <c r="A36" s="26">
        <v>19</v>
      </c>
      <c r="B36" s="28" t="s">
        <v>76</v>
      </c>
      <c r="C36" s="24" t="s">
        <v>5</v>
      </c>
      <c r="D36" s="24">
        <v>240</v>
      </c>
      <c r="E36" s="22">
        <v>96</v>
      </c>
      <c r="F36" s="29" t="s">
        <v>77</v>
      </c>
    </row>
    <row r="37" spans="1:6" ht="30" customHeight="1" x14ac:dyDescent="0.25">
      <c r="A37" s="25">
        <v>20</v>
      </c>
      <c r="B37" s="28" t="s">
        <v>78</v>
      </c>
      <c r="C37" s="24" t="s">
        <v>5</v>
      </c>
      <c r="D37" s="24">
        <v>120</v>
      </c>
      <c r="E37" s="22">
        <v>113</v>
      </c>
      <c r="F37" s="29" t="s">
        <v>79</v>
      </c>
    </row>
    <row r="38" spans="1:6" ht="30" customHeight="1" x14ac:dyDescent="0.25">
      <c r="A38" s="26">
        <v>21</v>
      </c>
      <c r="B38" s="28" t="s">
        <v>80</v>
      </c>
      <c r="C38" s="24" t="s">
        <v>5</v>
      </c>
      <c r="D38" s="24">
        <v>240</v>
      </c>
      <c r="E38" s="22">
        <v>106</v>
      </c>
      <c r="F38" s="29" t="s">
        <v>81</v>
      </c>
    </row>
    <row r="39" spans="1:6" ht="30" customHeight="1" x14ac:dyDescent="0.25">
      <c r="A39" s="25">
        <v>22</v>
      </c>
      <c r="B39" s="28" t="s">
        <v>82</v>
      </c>
      <c r="C39" s="24" t="s">
        <v>5</v>
      </c>
      <c r="D39" s="24">
        <v>120</v>
      </c>
      <c r="E39" s="22">
        <v>123</v>
      </c>
      <c r="F39" s="29" t="s">
        <v>83</v>
      </c>
    </row>
    <row r="40" spans="1:6" ht="30" customHeight="1" x14ac:dyDescent="0.25">
      <c r="A40" s="26">
        <v>23</v>
      </c>
      <c r="B40" s="28" t="s">
        <v>84</v>
      </c>
      <c r="C40" s="24" t="s">
        <v>5</v>
      </c>
      <c r="D40" s="24">
        <v>120</v>
      </c>
      <c r="E40" s="22">
        <v>188</v>
      </c>
      <c r="F40" s="29" t="s">
        <v>85</v>
      </c>
    </row>
    <row r="41" spans="1:6" ht="30" customHeight="1" x14ac:dyDescent="0.25">
      <c r="A41" s="25">
        <v>24</v>
      </c>
      <c r="B41" s="28" t="s">
        <v>86</v>
      </c>
      <c r="C41" s="24" t="s">
        <v>5</v>
      </c>
      <c r="D41" s="24">
        <v>80</v>
      </c>
      <c r="E41" s="22">
        <v>210</v>
      </c>
      <c r="F41" s="29" t="s">
        <v>87</v>
      </c>
    </row>
    <row r="42" spans="1:6" ht="30" customHeight="1" x14ac:dyDescent="0.25">
      <c r="A42" s="26">
        <v>25</v>
      </c>
      <c r="B42" s="28" t="s">
        <v>88</v>
      </c>
      <c r="C42" s="24" t="s">
        <v>5</v>
      </c>
      <c r="D42" s="24">
        <v>80</v>
      </c>
      <c r="E42" s="22">
        <v>205</v>
      </c>
      <c r="F42" s="29" t="s">
        <v>89</v>
      </c>
    </row>
    <row r="43" spans="1:6" ht="30" customHeight="1" x14ac:dyDescent="0.25">
      <c r="A43" s="25">
        <v>26</v>
      </c>
      <c r="B43" s="28" t="s">
        <v>90</v>
      </c>
      <c r="C43" s="24" t="s">
        <v>5</v>
      </c>
      <c r="D43" s="24">
        <v>80</v>
      </c>
      <c r="E43" s="22">
        <v>165</v>
      </c>
      <c r="F43" s="29" t="s">
        <v>91</v>
      </c>
    </row>
    <row r="44" spans="1:6" ht="30" customHeight="1" x14ac:dyDescent="0.25">
      <c r="A44" s="26">
        <v>27</v>
      </c>
      <c r="B44" s="28" t="s">
        <v>92</v>
      </c>
      <c r="C44" s="24" t="s">
        <v>5</v>
      </c>
      <c r="D44" s="24">
        <v>80</v>
      </c>
      <c r="E44" s="22">
        <v>170</v>
      </c>
      <c r="F44" s="29" t="s">
        <v>93</v>
      </c>
    </row>
    <row r="45" spans="1:6" ht="30" customHeight="1" x14ac:dyDescent="0.25">
      <c r="A45" s="25">
        <v>28</v>
      </c>
      <c r="B45" s="28" t="s">
        <v>94</v>
      </c>
      <c r="C45" s="24" t="s">
        <v>5</v>
      </c>
      <c r="D45" s="24">
        <v>80</v>
      </c>
      <c r="E45" s="22">
        <v>235</v>
      </c>
      <c r="F45" s="29" t="s">
        <v>95</v>
      </c>
    </row>
    <row r="46" spans="1:6" ht="30" customHeight="1" x14ac:dyDescent="0.25">
      <c r="A46" s="26">
        <v>29</v>
      </c>
      <c r="B46" s="28" t="s">
        <v>96</v>
      </c>
      <c r="C46" s="24" t="s">
        <v>5</v>
      </c>
      <c r="D46" s="24">
        <v>80</v>
      </c>
      <c r="E46" s="22">
        <v>200</v>
      </c>
      <c r="F46" s="29" t="s">
        <v>97</v>
      </c>
    </row>
    <row r="47" spans="1:6" ht="30" customHeight="1" x14ac:dyDescent="0.25">
      <c r="A47" s="25">
        <v>30</v>
      </c>
      <c r="B47" s="28" t="s">
        <v>98</v>
      </c>
      <c r="C47" s="24" t="s">
        <v>5</v>
      </c>
      <c r="D47" s="24">
        <v>80</v>
      </c>
      <c r="E47" s="22">
        <v>445</v>
      </c>
      <c r="F47" s="29" t="s">
        <v>99</v>
      </c>
    </row>
    <row r="48" spans="1:6" ht="30" customHeight="1" x14ac:dyDescent="0.25">
      <c r="A48" s="26">
        <v>31</v>
      </c>
      <c r="B48" s="28" t="s">
        <v>100</v>
      </c>
      <c r="C48" s="24" t="s">
        <v>5</v>
      </c>
      <c r="D48" s="25">
        <v>400</v>
      </c>
      <c r="E48" s="22">
        <v>34</v>
      </c>
      <c r="F48" s="29" t="s">
        <v>101</v>
      </c>
    </row>
    <row r="49" spans="1:6" ht="30" customHeight="1" x14ac:dyDescent="0.25">
      <c r="A49" s="25">
        <v>32</v>
      </c>
      <c r="B49" s="28" t="s">
        <v>102</v>
      </c>
      <c r="C49" s="24" t="s">
        <v>5</v>
      </c>
      <c r="D49" s="25">
        <v>400</v>
      </c>
      <c r="E49" s="22">
        <v>59</v>
      </c>
      <c r="F49" s="29" t="s">
        <v>103</v>
      </c>
    </row>
    <row r="50" spans="1:6" ht="30" customHeight="1" x14ac:dyDescent="0.25">
      <c r="A50" s="26">
        <v>33</v>
      </c>
      <c r="B50" s="28" t="s">
        <v>104</v>
      </c>
      <c r="C50" s="24" t="s">
        <v>5</v>
      </c>
      <c r="D50" s="25">
        <v>400</v>
      </c>
      <c r="E50" s="22">
        <v>108</v>
      </c>
      <c r="F50" s="29" t="s">
        <v>105</v>
      </c>
    </row>
    <row r="52" spans="1:6" ht="16.5" x14ac:dyDescent="0.3">
      <c r="A52" s="75" t="s">
        <v>163</v>
      </c>
      <c r="B52" s="73"/>
    </row>
    <row r="53" spans="1:6" x14ac:dyDescent="0.25">
      <c r="A53" s="40" t="s">
        <v>189</v>
      </c>
      <c r="B53" s="73"/>
    </row>
    <row r="54" spans="1:6" x14ac:dyDescent="0.25">
      <c r="A54" s="40" t="s">
        <v>190</v>
      </c>
      <c r="B54" s="73"/>
    </row>
    <row r="55" spans="1:6" ht="16.5" x14ac:dyDescent="0.3">
      <c r="A55" s="75" t="s">
        <v>161</v>
      </c>
      <c r="B55" s="73"/>
    </row>
    <row r="56" spans="1:6" ht="16.5" x14ac:dyDescent="0.3">
      <c r="A56" s="76" t="s">
        <v>162</v>
      </c>
      <c r="B56" s="73"/>
    </row>
    <row r="57" spans="1:6" ht="16.5" x14ac:dyDescent="0.3">
      <c r="A57" s="76" t="s">
        <v>191</v>
      </c>
      <c r="B57" s="73"/>
    </row>
  </sheetData>
  <mergeCells count="6">
    <mergeCell ref="A13:B13"/>
    <mergeCell ref="A1:B7"/>
    <mergeCell ref="A9:B9"/>
    <mergeCell ref="A10:B10"/>
    <mergeCell ref="A11:B11"/>
    <mergeCell ref="A12:B12"/>
  </mergeCells>
  <hyperlinks>
    <hyperlink ref="A10" r:id="rId1" display="http://pakgrup.ru/"/>
    <hyperlink ref="A53" r:id="rId2" display="https://e.mail.ru/compose/?mailto=mailto%3apakgrup@mail.ru"/>
    <hyperlink ref="A54" r:id="rId3" display="http://pakgrup.ru/"/>
  </hyperlinks>
  <pageMargins left="0.7" right="0.7" top="0.75" bottom="0.75" header="0.3" footer="0.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F28"/>
  <sheetViews>
    <sheetView workbookViewId="0">
      <selection activeCell="C70" sqref="C70"/>
    </sheetView>
  </sheetViews>
  <sheetFormatPr defaultRowHeight="15" x14ac:dyDescent="0.25"/>
  <cols>
    <col min="2" max="2" width="36.7109375" bestFit="1" customWidth="1"/>
    <col min="3" max="3" width="53.85546875" bestFit="1" customWidth="1"/>
    <col min="4" max="4" width="21.42578125" bestFit="1" customWidth="1"/>
    <col min="5" max="5" width="22.85546875" bestFit="1" customWidth="1"/>
    <col min="6" max="6" width="12" bestFit="1" customWidth="1"/>
  </cols>
  <sheetData>
    <row r="1" spans="1:2" s="73" customFormat="1" x14ac:dyDescent="0.25">
      <c r="A1" s="139"/>
      <c r="B1" s="139"/>
    </row>
    <row r="2" spans="1:2" s="73" customFormat="1" x14ac:dyDescent="0.25">
      <c r="A2" s="139"/>
      <c r="B2" s="139"/>
    </row>
    <row r="3" spans="1:2" s="73" customFormat="1" x14ac:dyDescent="0.25">
      <c r="A3" s="139"/>
      <c r="B3" s="139"/>
    </row>
    <row r="4" spans="1:2" s="73" customFormat="1" x14ac:dyDescent="0.25">
      <c r="A4" s="139"/>
      <c r="B4" s="139"/>
    </row>
    <row r="5" spans="1:2" s="73" customFormat="1" x14ac:dyDescent="0.25">
      <c r="A5" s="139"/>
      <c r="B5" s="139"/>
    </row>
    <row r="6" spans="1:2" s="73" customFormat="1" x14ac:dyDescent="0.25">
      <c r="A6" s="139"/>
      <c r="B6" s="139"/>
    </row>
    <row r="7" spans="1:2" s="73" customFormat="1" x14ac:dyDescent="0.25">
      <c r="A7" s="139"/>
      <c r="B7" s="139"/>
    </row>
    <row r="8" spans="1:2" s="73" customFormat="1" x14ac:dyDescent="0.25">
      <c r="A8" s="36" t="s">
        <v>193</v>
      </c>
    </row>
    <row r="9" spans="1:2" s="73" customFormat="1" x14ac:dyDescent="0.25">
      <c r="A9" s="158" t="s">
        <v>189</v>
      </c>
      <c r="B9" s="158"/>
    </row>
    <row r="10" spans="1:2" s="73" customFormat="1" x14ac:dyDescent="0.25">
      <c r="A10" s="140" t="s">
        <v>190</v>
      </c>
      <c r="B10" s="140"/>
    </row>
    <row r="11" spans="1:2" s="73" customFormat="1" x14ac:dyDescent="0.25">
      <c r="A11" s="163" t="s">
        <v>161</v>
      </c>
      <c r="B11" s="163"/>
    </row>
    <row r="12" spans="1:2" s="73" customFormat="1" x14ac:dyDescent="0.25">
      <c r="A12" s="164" t="s">
        <v>162</v>
      </c>
      <c r="B12" s="164"/>
    </row>
    <row r="13" spans="1:2" s="73" customFormat="1" x14ac:dyDescent="0.25">
      <c r="A13" s="164" t="s">
        <v>191</v>
      </c>
      <c r="B13" s="164"/>
    </row>
    <row r="14" spans="1:2" s="73" customFormat="1" x14ac:dyDescent="0.25">
      <c r="A14" s="73" t="s">
        <v>192</v>
      </c>
    </row>
    <row r="15" spans="1:2" s="73" customFormat="1" x14ac:dyDescent="0.25">
      <c r="A15" s="92" t="s">
        <v>436</v>
      </c>
      <c r="B15" s="92"/>
    </row>
    <row r="16" spans="1:2" s="73" customFormat="1" x14ac:dyDescent="0.25"/>
    <row r="17" spans="1:6" ht="32.25" customHeight="1" x14ac:dyDescent="0.25">
      <c r="A17" s="120" t="s">
        <v>0</v>
      </c>
      <c r="B17" s="120" t="s">
        <v>9</v>
      </c>
      <c r="C17" s="120" t="s">
        <v>25</v>
      </c>
      <c r="D17" s="120" t="s">
        <v>3</v>
      </c>
      <c r="E17" s="120" t="s">
        <v>13</v>
      </c>
      <c r="F17" s="120" t="s">
        <v>12</v>
      </c>
    </row>
    <row r="18" spans="1:6" ht="30" customHeight="1" x14ac:dyDescent="0.25">
      <c r="A18" s="125">
        <v>1</v>
      </c>
      <c r="B18" s="126" t="s">
        <v>106</v>
      </c>
      <c r="C18" s="127" t="s">
        <v>107</v>
      </c>
      <c r="D18" s="128" t="s">
        <v>108</v>
      </c>
      <c r="E18" s="125">
        <v>200</v>
      </c>
      <c r="F18" s="129">
        <v>18</v>
      </c>
    </row>
    <row r="19" spans="1:6" ht="30" customHeight="1" x14ac:dyDescent="0.25">
      <c r="A19" s="125">
        <v>2</v>
      </c>
      <c r="B19" s="130" t="s">
        <v>109</v>
      </c>
      <c r="C19" s="117" t="s">
        <v>110</v>
      </c>
      <c r="D19" s="128" t="s">
        <v>108</v>
      </c>
      <c r="E19" s="125">
        <v>200</v>
      </c>
      <c r="F19" s="129">
        <v>32</v>
      </c>
    </row>
    <row r="20" spans="1:6" ht="30" customHeight="1" x14ac:dyDescent="0.25">
      <c r="A20" s="131">
        <v>3</v>
      </c>
      <c r="B20" s="130" t="s">
        <v>111</v>
      </c>
      <c r="C20" s="117" t="s">
        <v>112</v>
      </c>
      <c r="D20" s="128" t="s">
        <v>108</v>
      </c>
      <c r="E20" s="125">
        <v>200</v>
      </c>
      <c r="F20" s="132">
        <v>235</v>
      </c>
    </row>
    <row r="21" spans="1:6" ht="30" customHeight="1" x14ac:dyDescent="0.25">
      <c r="A21" s="125">
        <v>4</v>
      </c>
      <c r="B21" s="130" t="s">
        <v>113</v>
      </c>
      <c r="C21" s="117" t="s">
        <v>114</v>
      </c>
      <c r="D21" s="128" t="s">
        <v>108</v>
      </c>
      <c r="E21" s="125">
        <v>200</v>
      </c>
      <c r="F21" s="132">
        <v>290</v>
      </c>
    </row>
    <row r="23" spans="1:6" ht="16.5" x14ac:dyDescent="0.3">
      <c r="A23" s="75" t="s">
        <v>163</v>
      </c>
      <c r="B23" s="73"/>
    </row>
    <row r="24" spans="1:6" x14ac:dyDescent="0.25">
      <c r="A24" s="40" t="s">
        <v>189</v>
      </c>
      <c r="B24" s="73"/>
    </row>
    <row r="25" spans="1:6" x14ac:dyDescent="0.25">
      <c r="A25" s="40" t="s">
        <v>190</v>
      </c>
      <c r="B25" s="73"/>
    </row>
    <row r="26" spans="1:6" ht="16.5" x14ac:dyDescent="0.3">
      <c r="A26" s="75" t="s">
        <v>161</v>
      </c>
      <c r="B26" s="73"/>
    </row>
    <row r="27" spans="1:6" ht="16.5" x14ac:dyDescent="0.3">
      <c r="A27" s="76" t="s">
        <v>162</v>
      </c>
      <c r="B27" s="73"/>
    </row>
    <row r="28" spans="1:6" ht="16.5" x14ac:dyDescent="0.3">
      <c r="A28" s="76" t="s">
        <v>191</v>
      </c>
      <c r="B28" s="73"/>
    </row>
  </sheetData>
  <mergeCells count="6">
    <mergeCell ref="A13:B13"/>
    <mergeCell ref="A1:B7"/>
    <mergeCell ref="A9:B9"/>
    <mergeCell ref="A10:B10"/>
    <mergeCell ref="A11:B11"/>
    <mergeCell ref="A12:B12"/>
  </mergeCells>
  <hyperlinks>
    <hyperlink ref="A10" r:id="rId1" display="http://pakgrup.ru/"/>
    <hyperlink ref="A24" r:id="rId2" display="https://e.mail.ru/compose/?mailto=mailto%3apakgrup@mail.ru"/>
    <hyperlink ref="A25" r:id="rId3" display="http://pakgrup.ru/"/>
  </hyperlinks>
  <pageMargins left="0.7" right="0.7" top="0.75" bottom="0.75" header="0.3" footer="0.3"/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F57"/>
  <sheetViews>
    <sheetView workbookViewId="0">
      <selection activeCell="H78" sqref="H78"/>
    </sheetView>
  </sheetViews>
  <sheetFormatPr defaultRowHeight="15" x14ac:dyDescent="0.25"/>
  <cols>
    <col min="2" max="2" width="36.7109375" bestFit="1" customWidth="1"/>
    <col min="3" max="3" width="43.85546875" customWidth="1"/>
    <col min="4" max="4" width="11.42578125" bestFit="1" customWidth="1"/>
    <col min="5" max="5" width="11.42578125" customWidth="1"/>
    <col min="6" max="6" width="7.7109375" bestFit="1" customWidth="1"/>
  </cols>
  <sheetData>
    <row r="1" spans="1:2" s="73" customFormat="1" x14ac:dyDescent="0.25">
      <c r="A1" s="139"/>
      <c r="B1" s="139"/>
    </row>
    <row r="2" spans="1:2" s="73" customFormat="1" x14ac:dyDescent="0.25">
      <c r="A2" s="139"/>
      <c r="B2" s="139"/>
    </row>
    <row r="3" spans="1:2" s="73" customFormat="1" x14ac:dyDescent="0.25">
      <c r="A3" s="139"/>
      <c r="B3" s="139"/>
    </row>
    <row r="4" spans="1:2" s="73" customFormat="1" x14ac:dyDescent="0.25">
      <c r="A4" s="139"/>
      <c r="B4" s="139"/>
    </row>
    <row r="5" spans="1:2" s="73" customFormat="1" x14ac:dyDescent="0.25">
      <c r="A5" s="139"/>
      <c r="B5" s="139"/>
    </row>
    <row r="6" spans="1:2" s="73" customFormat="1" x14ac:dyDescent="0.25">
      <c r="A6" s="139"/>
      <c r="B6" s="139"/>
    </row>
    <row r="7" spans="1:2" s="73" customFormat="1" x14ac:dyDescent="0.25">
      <c r="A7" s="139"/>
      <c r="B7" s="139"/>
    </row>
    <row r="8" spans="1:2" s="73" customFormat="1" x14ac:dyDescent="0.25">
      <c r="A8" s="36" t="s">
        <v>193</v>
      </c>
    </row>
    <row r="9" spans="1:2" s="73" customFormat="1" x14ac:dyDescent="0.25">
      <c r="A9" s="158" t="s">
        <v>189</v>
      </c>
      <c r="B9" s="158"/>
    </row>
    <row r="10" spans="1:2" s="73" customFormat="1" x14ac:dyDescent="0.25">
      <c r="A10" s="140" t="s">
        <v>190</v>
      </c>
      <c r="B10" s="140"/>
    </row>
    <row r="11" spans="1:2" s="73" customFormat="1" x14ac:dyDescent="0.25">
      <c r="A11" s="163" t="s">
        <v>161</v>
      </c>
      <c r="B11" s="163"/>
    </row>
    <row r="12" spans="1:2" s="73" customFormat="1" x14ac:dyDescent="0.25">
      <c r="A12" s="164" t="s">
        <v>162</v>
      </c>
      <c r="B12" s="164"/>
    </row>
    <row r="13" spans="1:2" s="73" customFormat="1" x14ac:dyDescent="0.25">
      <c r="A13" s="164" t="s">
        <v>191</v>
      </c>
      <c r="B13" s="164"/>
    </row>
    <row r="14" spans="1:2" s="73" customFormat="1" x14ac:dyDescent="0.25">
      <c r="A14" s="73" t="s">
        <v>192</v>
      </c>
    </row>
    <row r="15" spans="1:2" s="73" customFormat="1" x14ac:dyDescent="0.25">
      <c r="A15" s="92" t="s">
        <v>437</v>
      </c>
      <c r="B15" s="92"/>
    </row>
    <row r="16" spans="1:2" s="73" customFormat="1" x14ac:dyDescent="0.25"/>
    <row r="17" spans="1:6" ht="45" x14ac:dyDescent="0.25">
      <c r="A17" s="109" t="s">
        <v>0</v>
      </c>
      <c r="B17" s="109" t="s">
        <v>9</v>
      </c>
      <c r="C17" s="109" t="s">
        <v>25</v>
      </c>
      <c r="D17" s="109" t="s">
        <v>3</v>
      </c>
      <c r="E17" s="109" t="s">
        <v>13</v>
      </c>
      <c r="F17" s="109" t="s">
        <v>12</v>
      </c>
    </row>
    <row r="18" spans="1:6" ht="24.95" customHeight="1" x14ac:dyDescent="0.25">
      <c r="A18" s="98">
        <v>1</v>
      </c>
      <c r="B18" s="133" t="s">
        <v>115</v>
      </c>
      <c r="C18" s="134" t="s">
        <v>116</v>
      </c>
      <c r="D18" s="101" t="s">
        <v>32</v>
      </c>
      <c r="E18" s="98">
        <v>250</v>
      </c>
      <c r="F18" s="102">
        <v>10.15</v>
      </c>
    </row>
    <row r="19" spans="1:6" ht="24.95" customHeight="1" x14ac:dyDescent="0.25">
      <c r="A19" s="103">
        <v>2</v>
      </c>
      <c r="B19" s="135" t="s">
        <v>117</v>
      </c>
      <c r="C19" s="136" t="s">
        <v>118</v>
      </c>
      <c r="D19" s="114" t="s">
        <v>32</v>
      </c>
      <c r="E19" s="103">
        <v>50</v>
      </c>
      <c r="F19" s="137">
        <v>14.35</v>
      </c>
    </row>
    <row r="20" spans="1:6" ht="24.95" customHeight="1" x14ac:dyDescent="0.25">
      <c r="A20" s="103">
        <v>3</v>
      </c>
      <c r="B20" s="59" t="s">
        <v>117</v>
      </c>
      <c r="C20" s="136" t="s">
        <v>119</v>
      </c>
      <c r="D20" s="114" t="s">
        <v>32</v>
      </c>
      <c r="E20" s="103">
        <v>70</v>
      </c>
      <c r="F20" s="137">
        <v>14.35</v>
      </c>
    </row>
    <row r="21" spans="1:6" ht="24.95" customHeight="1" x14ac:dyDescent="0.25">
      <c r="A21" s="103">
        <v>4</v>
      </c>
      <c r="B21" s="59" t="s">
        <v>120</v>
      </c>
      <c r="C21" s="136" t="s">
        <v>121</v>
      </c>
      <c r="D21" s="114" t="s">
        <v>32</v>
      </c>
      <c r="E21" s="103">
        <v>30</v>
      </c>
      <c r="F21" s="107">
        <v>17.100000000000001</v>
      </c>
    </row>
    <row r="22" spans="1:6" ht="24.95" customHeight="1" x14ac:dyDescent="0.25">
      <c r="A22" s="103">
        <v>5</v>
      </c>
      <c r="B22" s="135" t="s">
        <v>122</v>
      </c>
      <c r="C22" s="59" t="s">
        <v>123</v>
      </c>
      <c r="D22" s="114" t="s">
        <v>32</v>
      </c>
      <c r="E22" s="103">
        <v>100</v>
      </c>
      <c r="F22" s="107">
        <v>17.149999999999999</v>
      </c>
    </row>
    <row r="23" spans="1:6" ht="24.95" customHeight="1" x14ac:dyDescent="0.25">
      <c r="A23" s="103">
        <v>6</v>
      </c>
      <c r="B23" s="135" t="s">
        <v>122</v>
      </c>
      <c r="C23" s="138" t="s">
        <v>124</v>
      </c>
      <c r="D23" s="114" t="s">
        <v>32</v>
      </c>
      <c r="E23" s="103">
        <v>30</v>
      </c>
      <c r="F23" s="107">
        <v>17.149999999999999</v>
      </c>
    </row>
    <row r="24" spans="1:6" ht="24.95" customHeight="1" x14ac:dyDescent="0.25">
      <c r="A24" s="103">
        <v>7</v>
      </c>
      <c r="B24" s="135" t="s">
        <v>122</v>
      </c>
      <c r="C24" s="59" t="s">
        <v>125</v>
      </c>
      <c r="D24" s="114" t="s">
        <v>32</v>
      </c>
      <c r="E24" s="103">
        <v>30</v>
      </c>
      <c r="F24" s="107">
        <v>17.149999999999999</v>
      </c>
    </row>
    <row r="25" spans="1:6" ht="24.95" customHeight="1" x14ac:dyDescent="0.25">
      <c r="A25" s="103">
        <v>8</v>
      </c>
      <c r="B25" s="135" t="s">
        <v>122</v>
      </c>
      <c r="C25" s="59" t="s">
        <v>126</v>
      </c>
      <c r="D25" s="114" t="s">
        <v>32</v>
      </c>
      <c r="E25" s="103">
        <v>28</v>
      </c>
      <c r="F25" s="107">
        <v>17.149999999999999</v>
      </c>
    </row>
    <row r="26" spans="1:6" ht="24.95" customHeight="1" x14ac:dyDescent="0.25">
      <c r="A26" s="103">
        <v>9</v>
      </c>
      <c r="B26" s="135" t="s">
        <v>122</v>
      </c>
      <c r="C26" s="59" t="s">
        <v>127</v>
      </c>
      <c r="D26" s="114" t="s">
        <v>32</v>
      </c>
      <c r="E26" s="103">
        <v>30</v>
      </c>
      <c r="F26" s="107">
        <v>17.149999999999999</v>
      </c>
    </row>
    <row r="27" spans="1:6" ht="24.95" customHeight="1" x14ac:dyDescent="0.25">
      <c r="A27" s="103">
        <v>10</v>
      </c>
      <c r="B27" s="135" t="s">
        <v>122</v>
      </c>
      <c r="C27" s="59" t="s">
        <v>128</v>
      </c>
      <c r="D27" s="114" t="s">
        <v>32</v>
      </c>
      <c r="E27" s="103">
        <v>28</v>
      </c>
      <c r="F27" s="107">
        <v>17.45</v>
      </c>
    </row>
    <row r="28" spans="1:6" ht="24.95" customHeight="1" x14ac:dyDescent="0.25">
      <c r="A28" s="103">
        <v>11</v>
      </c>
      <c r="B28" s="135" t="s">
        <v>129</v>
      </c>
      <c r="C28" s="59" t="s">
        <v>130</v>
      </c>
      <c r="D28" s="114" t="s">
        <v>32</v>
      </c>
      <c r="E28" s="103">
        <v>18</v>
      </c>
      <c r="F28" s="107">
        <v>33.700000000000003</v>
      </c>
    </row>
    <row r="29" spans="1:6" ht="24.95" customHeight="1" x14ac:dyDescent="0.25">
      <c r="A29" s="103">
        <v>12</v>
      </c>
      <c r="B29" s="135" t="s">
        <v>131</v>
      </c>
      <c r="C29" s="59" t="s">
        <v>132</v>
      </c>
      <c r="D29" s="114" t="s">
        <v>32</v>
      </c>
      <c r="E29" s="103">
        <v>24</v>
      </c>
      <c r="F29" s="107">
        <v>33.700000000000003</v>
      </c>
    </row>
    <row r="30" spans="1:6" ht="24.95" customHeight="1" x14ac:dyDescent="0.25">
      <c r="A30" s="103">
        <v>13</v>
      </c>
      <c r="B30" s="135" t="s">
        <v>131</v>
      </c>
      <c r="C30" s="59" t="s">
        <v>133</v>
      </c>
      <c r="D30" s="114" t="s">
        <v>32</v>
      </c>
      <c r="E30" s="103">
        <v>40</v>
      </c>
      <c r="F30" s="107">
        <v>33.700000000000003</v>
      </c>
    </row>
    <row r="31" spans="1:6" ht="24.95" customHeight="1" x14ac:dyDescent="0.25">
      <c r="A31" s="103">
        <v>14</v>
      </c>
      <c r="B31" s="135" t="s">
        <v>134</v>
      </c>
      <c r="C31" s="59" t="s">
        <v>135</v>
      </c>
      <c r="D31" s="114" t="s">
        <v>32</v>
      </c>
      <c r="E31" s="103">
        <v>24</v>
      </c>
      <c r="F31" s="107">
        <v>34.270000000000003</v>
      </c>
    </row>
    <row r="32" spans="1:6" ht="24.95" customHeight="1" x14ac:dyDescent="0.25">
      <c r="A32" s="103">
        <v>15</v>
      </c>
      <c r="B32" s="135" t="s">
        <v>134</v>
      </c>
      <c r="C32" s="59" t="s">
        <v>136</v>
      </c>
      <c r="D32" s="114" t="s">
        <v>32</v>
      </c>
      <c r="E32" s="103">
        <v>25</v>
      </c>
      <c r="F32" s="107">
        <v>34.270000000000003</v>
      </c>
    </row>
    <row r="33" spans="1:6" ht="24.95" customHeight="1" x14ac:dyDescent="0.25">
      <c r="A33" s="103">
        <v>16</v>
      </c>
      <c r="B33" s="135" t="s">
        <v>134</v>
      </c>
      <c r="C33" s="59" t="s">
        <v>136</v>
      </c>
      <c r="D33" s="114" t="s">
        <v>32</v>
      </c>
      <c r="E33" s="103">
        <v>25</v>
      </c>
      <c r="F33" s="107">
        <v>34.270000000000003</v>
      </c>
    </row>
    <row r="34" spans="1:6" ht="24.95" customHeight="1" x14ac:dyDescent="0.25">
      <c r="A34" s="103">
        <v>17</v>
      </c>
      <c r="B34" s="135" t="s">
        <v>134</v>
      </c>
      <c r="C34" s="59" t="s">
        <v>137</v>
      </c>
      <c r="D34" s="114" t="s">
        <v>32</v>
      </c>
      <c r="E34" s="103">
        <v>32</v>
      </c>
      <c r="F34" s="107">
        <v>35.65</v>
      </c>
    </row>
    <row r="35" spans="1:6" ht="24.95" customHeight="1" x14ac:dyDescent="0.25">
      <c r="A35" s="103">
        <v>18</v>
      </c>
      <c r="B35" s="135" t="s">
        <v>138</v>
      </c>
      <c r="C35" s="59" t="s">
        <v>139</v>
      </c>
      <c r="D35" s="114" t="s">
        <v>32</v>
      </c>
      <c r="E35" s="103">
        <v>25</v>
      </c>
      <c r="F35" s="107">
        <v>40.25</v>
      </c>
    </row>
    <row r="36" spans="1:6" ht="24.95" customHeight="1" x14ac:dyDescent="0.25">
      <c r="A36" s="103">
        <v>19</v>
      </c>
      <c r="B36" s="135" t="s">
        <v>140</v>
      </c>
      <c r="C36" s="59" t="s">
        <v>141</v>
      </c>
      <c r="D36" s="114" t="s">
        <v>32</v>
      </c>
      <c r="E36" s="103">
        <v>24</v>
      </c>
      <c r="F36" s="107">
        <v>44.1</v>
      </c>
    </row>
    <row r="37" spans="1:6" ht="24.95" customHeight="1" x14ac:dyDescent="0.25">
      <c r="A37" s="103">
        <v>20</v>
      </c>
      <c r="B37" s="135" t="s">
        <v>140</v>
      </c>
      <c r="C37" s="59" t="s">
        <v>142</v>
      </c>
      <c r="D37" s="114" t="s">
        <v>32</v>
      </c>
      <c r="E37" s="103">
        <v>24</v>
      </c>
      <c r="F37" s="107">
        <v>44.1</v>
      </c>
    </row>
    <row r="38" spans="1:6" ht="24.95" customHeight="1" x14ac:dyDescent="0.25">
      <c r="A38" s="103">
        <v>21</v>
      </c>
      <c r="B38" s="135" t="s">
        <v>140</v>
      </c>
      <c r="C38" s="59" t="s">
        <v>143</v>
      </c>
      <c r="D38" s="114" t="s">
        <v>32</v>
      </c>
      <c r="E38" s="103">
        <v>18</v>
      </c>
      <c r="F38" s="107">
        <v>47.3</v>
      </c>
    </row>
    <row r="39" spans="1:6" ht="24.95" customHeight="1" x14ac:dyDescent="0.25">
      <c r="A39" s="103">
        <v>22</v>
      </c>
      <c r="B39" s="135" t="s">
        <v>140</v>
      </c>
      <c r="C39" s="59" t="s">
        <v>144</v>
      </c>
      <c r="D39" s="114" t="s">
        <v>32</v>
      </c>
      <c r="E39" s="103">
        <v>20</v>
      </c>
      <c r="F39" s="107">
        <v>48</v>
      </c>
    </row>
    <row r="40" spans="1:6" ht="24.95" customHeight="1" x14ac:dyDescent="0.25">
      <c r="A40" s="103">
        <v>24</v>
      </c>
      <c r="B40" s="135" t="s">
        <v>140</v>
      </c>
      <c r="C40" s="59" t="s">
        <v>165</v>
      </c>
      <c r="D40" s="114" t="s">
        <v>32</v>
      </c>
      <c r="E40" s="103">
        <v>25</v>
      </c>
      <c r="F40" s="107">
        <v>48</v>
      </c>
    </row>
    <row r="41" spans="1:6" ht="24.95" customHeight="1" x14ac:dyDescent="0.25">
      <c r="A41" s="103">
        <v>25</v>
      </c>
      <c r="B41" s="135" t="s">
        <v>140</v>
      </c>
      <c r="C41" s="59" t="s">
        <v>145</v>
      </c>
      <c r="D41" s="114" t="s">
        <v>32</v>
      </c>
      <c r="E41" s="103">
        <v>20</v>
      </c>
      <c r="F41" s="107">
        <v>48.8</v>
      </c>
    </row>
    <row r="42" spans="1:6" ht="24.95" customHeight="1" x14ac:dyDescent="0.25">
      <c r="A42" s="103">
        <v>26</v>
      </c>
      <c r="B42" s="135" t="s">
        <v>146</v>
      </c>
      <c r="C42" s="59" t="s">
        <v>147</v>
      </c>
      <c r="D42" s="114" t="s">
        <v>32</v>
      </c>
      <c r="E42" s="103">
        <v>12</v>
      </c>
      <c r="F42" s="107">
        <v>80.849999999999994</v>
      </c>
    </row>
    <row r="43" spans="1:6" ht="24.95" customHeight="1" x14ac:dyDescent="0.25">
      <c r="A43" s="103">
        <v>27</v>
      </c>
      <c r="B43" s="135" t="s">
        <v>146</v>
      </c>
      <c r="C43" s="59" t="s">
        <v>148</v>
      </c>
      <c r="D43" s="114" t="s">
        <v>32</v>
      </c>
      <c r="E43" s="103">
        <v>16</v>
      </c>
      <c r="F43" s="107">
        <v>80.849999999999994</v>
      </c>
    </row>
    <row r="44" spans="1:6" ht="24.95" customHeight="1" x14ac:dyDescent="0.25">
      <c r="A44" s="103">
        <v>28</v>
      </c>
      <c r="B44" s="135" t="s">
        <v>146</v>
      </c>
      <c r="C44" s="59" t="s">
        <v>149</v>
      </c>
      <c r="D44" s="114" t="s">
        <v>32</v>
      </c>
      <c r="E44" s="103">
        <v>12</v>
      </c>
      <c r="F44" s="107">
        <v>81.95</v>
      </c>
    </row>
    <row r="45" spans="1:6" ht="24.95" customHeight="1" x14ac:dyDescent="0.25">
      <c r="A45" s="103">
        <v>29</v>
      </c>
      <c r="B45" s="135" t="s">
        <v>150</v>
      </c>
      <c r="C45" s="136" t="s">
        <v>151</v>
      </c>
      <c r="D45" s="114" t="s">
        <v>32</v>
      </c>
      <c r="E45" s="103">
        <v>12</v>
      </c>
      <c r="F45" s="107">
        <v>178</v>
      </c>
    </row>
    <row r="46" spans="1:6" ht="24.95" customHeight="1" x14ac:dyDescent="0.25">
      <c r="A46" s="103">
        <v>30</v>
      </c>
      <c r="B46" s="135" t="s">
        <v>150</v>
      </c>
      <c r="C46" s="59" t="s">
        <v>152</v>
      </c>
      <c r="D46" s="114" t="s">
        <v>32</v>
      </c>
      <c r="E46" s="103">
        <v>12</v>
      </c>
      <c r="F46" s="107">
        <v>178</v>
      </c>
    </row>
    <row r="47" spans="1:6" ht="24.95" customHeight="1" x14ac:dyDescent="0.25">
      <c r="A47" s="103">
        <v>31</v>
      </c>
      <c r="B47" s="135" t="s">
        <v>153</v>
      </c>
      <c r="C47" s="59" t="s">
        <v>154</v>
      </c>
      <c r="D47" s="114" t="s">
        <v>32</v>
      </c>
      <c r="E47" s="103">
        <v>8</v>
      </c>
      <c r="F47" s="107">
        <v>220</v>
      </c>
    </row>
    <row r="48" spans="1:6" ht="24.95" customHeight="1" x14ac:dyDescent="0.25">
      <c r="A48" s="103">
        <v>32</v>
      </c>
      <c r="B48" s="135" t="s">
        <v>155</v>
      </c>
      <c r="C48" s="59" t="s">
        <v>156</v>
      </c>
      <c r="D48" s="114" t="s">
        <v>32</v>
      </c>
      <c r="E48" s="103">
        <v>8</v>
      </c>
      <c r="F48" s="107">
        <v>240</v>
      </c>
    </row>
    <row r="49" spans="1:6" ht="24.95" customHeight="1" x14ac:dyDescent="0.25">
      <c r="A49" s="103">
        <v>33</v>
      </c>
      <c r="B49" s="135" t="s">
        <v>157</v>
      </c>
      <c r="C49" s="136" t="s">
        <v>158</v>
      </c>
      <c r="D49" s="114" t="s">
        <v>32</v>
      </c>
      <c r="E49" s="103">
        <v>3</v>
      </c>
      <c r="F49" s="107">
        <v>480</v>
      </c>
    </row>
    <row r="50" spans="1:6" ht="24.95" customHeight="1" x14ac:dyDescent="0.25">
      <c r="A50" s="103">
        <v>34</v>
      </c>
      <c r="B50" s="135" t="s">
        <v>159</v>
      </c>
      <c r="C50" s="59" t="s">
        <v>160</v>
      </c>
      <c r="D50" s="114" t="s">
        <v>32</v>
      </c>
      <c r="E50" s="103">
        <v>3</v>
      </c>
      <c r="F50" s="107">
        <v>545</v>
      </c>
    </row>
    <row r="52" spans="1:6" ht="16.5" x14ac:dyDescent="0.3">
      <c r="A52" s="75" t="s">
        <v>163</v>
      </c>
      <c r="B52" s="73"/>
    </row>
    <row r="53" spans="1:6" x14ac:dyDescent="0.25">
      <c r="A53" s="40" t="s">
        <v>189</v>
      </c>
      <c r="B53" s="73"/>
    </row>
    <row r="54" spans="1:6" x14ac:dyDescent="0.25">
      <c r="A54" s="40" t="s">
        <v>190</v>
      </c>
      <c r="B54" s="73"/>
    </row>
    <row r="55" spans="1:6" ht="16.5" x14ac:dyDescent="0.3">
      <c r="A55" s="75" t="s">
        <v>161</v>
      </c>
      <c r="B55" s="73"/>
    </row>
    <row r="56" spans="1:6" ht="16.5" x14ac:dyDescent="0.3">
      <c r="A56" s="76" t="s">
        <v>162</v>
      </c>
      <c r="B56" s="73"/>
    </row>
    <row r="57" spans="1:6" ht="16.5" x14ac:dyDescent="0.3">
      <c r="A57" s="76" t="s">
        <v>191</v>
      </c>
      <c r="B57" s="73"/>
    </row>
  </sheetData>
  <mergeCells count="6">
    <mergeCell ref="A13:B13"/>
    <mergeCell ref="A1:B7"/>
    <mergeCell ref="A9:B9"/>
    <mergeCell ref="A10:B10"/>
    <mergeCell ref="A11:B11"/>
    <mergeCell ref="A12:B12"/>
  </mergeCells>
  <hyperlinks>
    <hyperlink ref="A10" r:id="rId1" display="http://pakgrup.ru/"/>
    <hyperlink ref="A53" r:id="rId2" display="https://e.mail.ru/compose/?mailto=mailto%3apakgrup@mail.ru"/>
    <hyperlink ref="A54" r:id="rId3" display="http://pakgrup.ru/"/>
  </hyperlinks>
  <pageMargins left="0.7" right="0.7" top="0.75" bottom="0.75" header="0.3" footer="0.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C22"/>
  <sheetViews>
    <sheetView workbookViewId="0">
      <selection activeCell="B89" sqref="B89"/>
    </sheetView>
  </sheetViews>
  <sheetFormatPr defaultRowHeight="15" x14ac:dyDescent="0.25"/>
  <cols>
    <col min="2" max="2" width="49.5703125" customWidth="1"/>
    <col min="3" max="3" width="52.5703125" customWidth="1"/>
  </cols>
  <sheetData>
    <row r="1" spans="1:2" s="73" customFormat="1" x14ac:dyDescent="0.25">
      <c r="A1" s="139"/>
      <c r="B1" s="139"/>
    </row>
    <row r="2" spans="1:2" s="73" customFormat="1" x14ac:dyDescent="0.25">
      <c r="A2" s="139"/>
      <c r="B2" s="139"/>
    </row>
    <row r="3" spans="1:2" s="73" customFormat="1" x14ac:dyDescent="0.25">
      <c r="A3" s="139"/>
      <c r="B3" s="139"/>
    </row>
    <row r="4" spans="1:2" s="73" customFormat="1" x14ac:dyDescent="0.25">
      <c r="A4" s="139"/>
      <c r="B4" s="139"/>
    </row>
    <row r="5" spans="1:2" s="73" customFormat="1" x14ac:dyDescent="0.25">
      <c r="A5" s="139"/>
      <c r="B5" s="139"/>
    </row>
    <row r="6" spans="1:2" s="73" customFormat="1" x14ac:dyDescent="0.25">
      <c r="A6" s="139"/>
      <c r="B6" s="139"/>
    </row>
    <row r="7" spans="1:2" s="73" customFormat="1" x14ac:dyDescent="0.25">
      <c r="A7" s="139"/>
      <c r="B7" s="139"/>
    </row>
    <row r="8" spans="1:2" s="73" customFormat="1" x14ac:dyDescent="0.25">
      <c r="A8" s="36" t="s">
        <v>193</v>
      </c>
    </row>
    <row r="9" spans="1:2" s="73" customFormat="1" x14ac:dyDescent="0.25">
      <c r="A9" s="158" t="s">
        <v>189</v>
      </c>
      <c r="B9" s="158"/>
    </row>
    <row r="10" spans="1:2" s="73" customFormat="1" x14ac:dyDescent="0.25">
      <c r="A10" s="140" t="s">
        <v>190</v>
      </c>
      <c r="B10" s="140"/>
    </row>
    <row r="11" spans="1:2" s="73" customFormat="1" x14ac:dyDescent="0.25">
      <c r="A11" s="163" t="s">
        <v>161</v>
      </c>
      <c r="B11" s="163"/>
    </row>
    <row r="12" spans="1:2" s="73" customFormat="1" x14ac:dyDescent="0.25">
      <c r="A12" s="164" t="s">
        <v>162</v>
      </c>
      <c r="B12" s="164"/>
    </row>
    <row r="13" spans="1:2" s="73" customFormat="1" x14ac:dyDescent="0.25">
      <c r="A13" s="164" t="s">
        <v>191</v>
      </c>
      <c r="B13" s="164"/>
    </row>
    <row r="14" spans="1:2" s="73" customFormat="1" x14ac:dyDescent="0.25">
      <c r="A14" s="73" t="s">
        <v>192</v>
      </c>
    </row>
    <row r="15" spans="1:2" s="73" customFormat="1" x14ac:dyDescent="0.25">
      <c r="A15" s="92" t="s">
        <v>438</v>
      </c>
      <c r="B15" s="92"/>
    </row>
    <row r="16" spans="1:2" s="73" customFormat="1" x14ac:dyDescent="0.25"/>
    <row r="17" spans="1:3" x14ac:dyDescent="0.25">
      <c r="A17" s="124" t="s">
        <v>0</v>
      </c>
      <c r="B17" s="124" t="s">
        <v>9</v>
      </c>
      <c r="C17" s="124" t="s">
        <v>207</v>
      </c>
    </row>
    <row r="18" spans="1:3" ht="24.95" customHeight="1" x14ac:dyDescent="0.25">
      <c r="A18" s="15">
        <v>1</v>
      </c>
      <c r="B18" s="16" t="s">
        <v>206</v>
      </c>
      <c r="C18" s="17" t="s">
        <v>208</v>
      </c>
    </row>
    <row r="19" spans="1:3" ht="24.95" customHeight="1" x14ac:dyDescent="0.25">
      <c r="A19" s="15">
        <v>2</v>
      </c>
      <c r="B19" s="16" t="s">
        <v>209</v>
      </c>
      <c r="C19" s="17" t="s">
        <v>211</v>
      </c>
    </row>
    <row r="20" spans="1:3" ht="24.95" customHeight="1" x14ac:dyDescent="0.25">
      <c r="A20" s="15">
        <v>3</v>
      </c>
      <c r="B20" s="16" t="s">
        <v>210</v>
      </c>
      <c r="C20" s="17" t="s">
        <v>213</v>
      </c>
    </row>
    <row r="21" spans="1:3" ht="24.95" customHeight="1" x14ac:dyDescent="0.25">
      <c r="A21" s="15">
        <v>4</v>
      </c>
      <c r="B21" s="16" t="s">
        <v>212</v>
      </c>
      <c r="C21" s="17" t="s">
        <v>208</v>
      </c>
    </row>
    <row r="22" spans="1:3" ht="24.95" customHeight="1" x14ac:dyDescent="0.25">
      <c r="A22" s="15">
        <v>5</v>
      </c>
      <c r="B22" s="16" t="s">
        <v>214</v>
      </c>
      <c r="C22" s="17" t="s">
        <v>215</v>
      </c>
    </row>
  </sheetData>
  <mergeCells count="6">
    <mergeCell ref="A13:B13"/>
    <mergeCell ref="A1:B7"/>
    <mergeCell ref="A9:B9"/>
    <mergeCell ref="A10:B10"/>
    <mergeCell ref="A11:B11"/>
    <mergeCell ref="A12:B12"/>
  </mergeCells>
  <hyperlinks>
    <hyperlink ref="A10" r:id="rId1" display="http://pakgrup.ru/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H39"/>
  <sheetViews>
    <sheetView zoomScale="80" zoomScaleNormal="80" workbookViewId="0">
      <selection activeCell="L23" sqref="L23"/>
    </sheetView>
  </sheetViews>
  <sheetFormatPr defaultRowHeight="15" x14ac:dyDescent="0.25"/>
  <cols>
    <col min="1" max="1" width="24.140625" customWidth="1"/>
    <col min="2" max="2" width="20.140625" customWidth="1"/>
    <col min="3" max="3" width="59.140625" bestFit="1" customWidth="1"/>
    <col min="4" max="4" width="7.7109375" bestFit="1" customWidth="1"/>
    <col min="5" max="5" width="11.5703125" bestFit="1" customWidth="1"/>
    <col min="6" max="6" width="9.28515625" bestFit="1" customWidth="1"/>
    <col min="7" max="7" width="10.7109375" bestFit="1" customWidth="1"/>
  </cols>
  <sheetData>
    <row r="1" spans="1:8" ht="18.75" x14ac:dyDescent="0.25">
      <c r="A1" s="144"/>
      <c r="B1" s="144"/>
      <c r="C1" s="14"/>
      <c r="D1" s="2"/>
      <c r="E1" s="2"/>
      <c r="F1" s="2"/>
      <c r="G1" s="2"/>
      <c r="H1" s="2"/>
    </row>
    <row r="2" spans="1:8" ht="18.75" x14ac:dyDescent="0.25">
      <c r="A2" s="144"/>
      <c r="B2" s="144"/>
      <c r="C2" s="14"/>
      <c r="D2" s="2"/>
      <c r="E2" s="2"/>
      <c r="F2" s="2"/>
      <c r="G2" s="2"/>
      <c r="H2" s="2"/>
    </row>
    <row r="3" spans="1:8" ht="18.75" x14ac:dyDescent="0.25">
      <c r="A3" s="144"/>
      <c r="B3" s="144"/>
      <c r="C3" s="14"/>
      <c r="D3" s="2"/>
      <c r="E3" s="2"/>
      <c r="F3" s="2"/>
      <c r="G3" s="2"/>
      <c r="H3" s="2"/>
    </row>
    <row r="4" spans="1:8" ht="18.75" x14ac:dyDescent="0.25">
      <c r="A4" s="144"/>
      <c r="B4" s="144"/>
      <c r="C4" s="14"/>
      <c r="D4" s="2"/>
      <c r="E4" s="2"/>
      <c r="F4" s="2"/>
      <c r="G4" s="2"/>
      <c r="H4" s="2"/>
    </row>
    <row r="5" spans="1:8" ht="18.75" x14ac:dyDescent="0.25">
      <c r="A5" s="144"/>
      <c r="B5" s="144"/>
      <c r="C5" s="14"/>
      <c r="D5" s="2"/>
      <c r="E5" s="2"/>
      <c r="F5" s="2"/>
      <c r="G5" s="2"/>
      <c r="H5" s="2"/>
    </row>
    <row r="6" spans="1:8" s="71" customFormat="1" ht="18.75" x14ac:dyDescent="0.25">
      <c r="A6" s="144"/>
      <c r="B6" s="144"/>
      <c r="C6" s="14"/>
      <c r="D6" s="2"/>
      <c r="E6" s="2"/>
      <c r="F6" s="2"/>
      <c r="G6" s="2"/>
      <c r="H6" s="2"/>
    </row>
    <row r="7" spans="1:8" s="71" customFormat="1" ht="18.75" x14ac:dyDescent="0.25">
      <c r="A7" s="144"/>
      <c r="B7" s="144"/>
      <c r="C7" s="14"/>
      <c r="D7" s="2"/>
      <c r="E7" s="2"/>
      <c r="F7" s="2"/>
      <c r="G7" s="2"/>
      <c r="H7" s="2"/>
    </row>
    <row r="8" spans="1:8" ht="24.75" customHeight="1" x14ac:dyDescent="0.25">
      <c r="A8" s="36" t="s">
        <v>193</v>
      </c>
      <c r="B8" s="1"/>
      <c r="C8" s="14"/>
      <c r="D8" s="2"/>
      <c r="E8" s="2"/>
      <c r="F8" s="2"/>
      <c r="G8" s="2"/>
      <c r="H8" s="2"/>
    </row>
    <row r="9" spans="1:8" ht="18.75" customHeight="1" x14ac:dyDescent="0.25">
      <c r="A9" s="140" t="s">
        <v>189</v>
      </c>
      <c r="B9" s="140"/>
      <c r="C9" s="14"/>
      <c r="D9" s="2"/>
      <c r="E9" s="2"/>
      <c r="F9" s="2"/>
      <c r="G9" s="2"/>
      <c r="H9" s="2"/>
    </row>
    <row r="10" spans="1:8" ht="18.75" x14ac:dyDescent="0.25">
      <c r="A10" s="39" t="s">
        <v>190</v>
      </c>
      <c r="B10" s="1"/>
      <c r="C10" s="14"/>
      <c r="D10" s="2"/>
      <c r="E10" s="2"/>
      <c r="F10" s="2"/>
      <c r="G10" s="2"/>
      <c r="H10" s="2"/>
    </row>
    <row r="11" spans="1:8" ht="18.75" x14ac:dyDescent="0.25">
      <c r="A11" s="38" t="s">
        <v>161</v>
      </c>
      <c r="B11" s="1"/>
      <c r="C11" s="14"/>
      <c r="D11" s="2"/>
      <c r="E11" s="2"/>
      <c r="F11" s="2"/>
      <c r="G11" s="2"/>
      <c r="H11" s="2"/>
    </row>
    <row r="12" spans="1:8" ht="18.75" x14ac:dyDescent="0.25">
      <c r="A12" s="41" t="s">
        <v>162</v>
      </c>
      <c r="B12" s="1"/>
      <c r="C12" s="14"/>
      <c r="D12" s="2"/>
      <c r="E12" s="2"/>
      <c r="F12" s="2"/>
      <c r="G12" s="2"/>
      <c r="H12" s="2"/>
    </row>
    <row r="13" spans="1:8" ht="18.75" x14ac:dyDescent="0.25">
      <c r="A13" s="41" t="s">
        <v>191</v>
      </c>
      <c r="B13" s="1"/>
      <c r="C13" s="14"/>
      <c r="D13" s="2"/>
      <c r="E13" s="2"/>
      <c r="F13" s="2"/>
      <c r="G13" s="2"/>
      <c r="H13" s="2"/>
    </row>
    <row r="14" spans="1:8" ht="18.75" x14ac:dyDescent="0.25">
      <c r="A14" s="71" t="s">
        <v>192</v>
      </c>
      <c r="B14" s="1"/>
      <c r="C14" s="14"/>
      <c r="D14" s="2"/>
      <c r="E14" s="2"/>
      <c r="F14" s="2"/>
      <c r="G14" s="2"/>
      <c r="H14" s="2"/>
    </row>
    <row r="15" spans="1:8" ht="15.75" x14ac:dyDescent="0.25">
      <c r="A15" s="36" t="s">
        <v>250</v>
      </c>
      <c r="B15" s="1"/>
      <c r="C15" s="3"/>
      <c r="D15" s="2"/>
      <c r="E15" s="2"/>
      <c r="F15" s="2"/>
      <c r="G15" s="2"/>
      <c r="H15" s="2"/>
    </row>
    <row r="16" spans="1:8" ht="15.75" x14ac:dyDescent="0.25">
      <c r="A16" s="36"/>
      <c r="B16" s="1"/>
      <c r="C16" s="3"/>
      <c r="D16" s="2"/>
      <c r="E16" s="2"/>
      <c r="F16" s="2"/>
      <c r="G16" s="2"/>
      <c r="H16" s="2"/>
    </row>
    <row r="17" spans="1:8" ht="47.25" x14ac:dyDescent="0.25">
      <c r="A17" s="42" t="s">
        <v>0</v>
      </c>
      <c r="B17" s="42" t="s">
        <v>251</v>
      </c>
      <c r="C17" s="42" t="s">
        <v>9</v>
      </c>
      <c r="D17" s="42" t="s">
        <v>1</v>
      </c>
      <c r="E17" s="42" t="s">
        <v>2</v>
      </c>
      <c r="F17" s="42" t="s">
        <v>3</v>
      </c>
      <c r="G17" s="42" t="s">
        <v>4</v>
      </c>
      <c r="H17" s="42" t="s">
        <v>216</v>
      </c>
    </row>
    <row r="18" spans="1:8" ht="84.95" customHeight="1" x14ac:dyDescent="0.25">
      <c r="A18" s="6">
        <v>1</v>
      </c>
      <c r="B18" s="6"/>
      <c r="C18" s="9" t="s">
        <v>439</v>
      </c>
      <c r="D18" s="7">
        <v>23</v>
      </c>
      <c r="E18" s="6">
        <v>500</v>
      </c>
      <c r="F18" s="6" t="s">
        <v>5</v>
      </c>
      <c r="G18" s="6">
        <v>6</v>
      </c>
      <c r="H18" s="8">
        <v>255</v>
      </c>
    </row>
    <row r="19" spans="1:8" ht="84.95" customHeight="1" x14ac:dyDescent="0.25">
      <c r="A19" s="6">
        <v>2</v>
      </c>
      <c r="B19" s="6"/>
      <c r="C19" s="9" t="s">
        <v>440</v>
      </c>
      <c r="D19" s="7">
        <v>23</v>
      </c>
      <c r="E19" s="6">
        <v>500</v>
      </c>
      <c r="F19" s="6" t="s">
        <v>5</v>
      </c>
      <c r="G19" s="6">
        <v>6</v>
      </c>
      <c r="H19" s="8">
        <v>245</v>
      </c>
    </row>
    <row r="20" spans="1:8" ht="84.95" customHeight="1" x14ac:dyDescent="0.25">
      <c r="A20" s="6">
        <v>3</v>
      </c>
      <c r="B20" s="6"/>
      <c r="C20" s="9" t="s">
        <v>441</v>
      </c>
      <c r="D20" s="7">
        <v>23</v>
      </c>
      <c r="E20" s="6">
        <v>500</v>
      </c>
      <c r="F20" s="6" t="s">
        <v>5</v>
      </c>
      <c r="G20" s="6">
        <v>6</v>
      </c>
      <c r="H20" s="8">
        <v>185</v>
      </c>
    </row>
    <row r="21" spans="1:8" ht="84.95" customHeight="1" x14ac:dyDescent="0.25">
      <c r="A21" s="6">
        <v>4</v>
      </c>
      <c r="B21" s="6"/>
      <c r="C21" s="9" t="s">
        <v>182</v>
      </c>
      <c r="D21" s="7">
        <v>23</v>
      </c>
      <c r="E21" s="6">
        <v>500</v>
      </c>
      <c r="F21" s="6" t="s">
        <v>6</v>
      </c>
      <c r="G21" s="6">
        <v>1</v>
      </c>
      <c r="H21" s="8">
        <v>1612</v>
      </c>
    </row>
    <row r="22" spans="1:8" ht="84.95" customHeight="1" x14ac:dyDescent="0.25">
      <c r="A22" s="6">
        <v>5</v>
      </c>
      <c r="B22" s="6"/>
      <c r="C22" s="9" t="s">
        <v>183</v>
      </c>
      <c r="D22" s="7">
        <v>23</v>
      </c>
      <c r="E22" s="6">
        <v>500</v>
      </c>
      <c r="F22" s="6" t="s">
        <v>6</v>
      </c>
      <c r="G22" s="6">
        <v>1</v>
      </c>
      <c r="H22" s="8">
        <v>1552</v>
      </c>
    </row>
    <row r="23" spans="1:8" ht="84.95" customHeight="1" x14ac:dyDescent="0.25">
      <c r="A23" s="6">
        <v>6</v>
      </c>
      <c r="B23" s="6"/>
      <c r="C23" s="9" t="s">
        <v>184</v>
      </c>
      <c r="D23" s="7">
        <v>23</v>
      </c>
      <c r="E23" s="6">
        <v>500</v>
      </c>
      <c r="F23" s="6" t="s">
        <v>6</v>
      </c>
      <c r="G23" s="6">
        <v>1</v>
      </c>
      <c r="H23" s="8">
        <v>1431</v>
      </c>
    </row>
    <row r="24" spans="1:8" ht="84.95" customHeight="1" x14ac:dyDescent="0.25">
      <c r="A24" s="6">
        <v>7</v>
      </c>
      <c r="B24" s="6"/>
      <c r="C24" s="10" t="s">
        <v>167</v>
      </c>
      <c r="D24" s="141" t="s">
        <v>168</v>
      </c>
      <c r="E24" s="142"/>
      <c r="F24" s="142"/>
      <c r="G24" s="142"/>
      <c r="H24" s="143"/>
    </row>
    <row r="25" spans="1:8" ht="123" customHeight="1" x14ac:dyDescent="0.25">
      <c r="A25" s="6">
        <v>8</v>
      </c>
      <c r="B25" s="6"/>
      <c r="C25" s="11" t="s">
        <v>7</v>
      </c>
      <c r="D25" s="11"/>
      <c r="E25" s="11"/>
      <c r="F25" s="12" t="s">
        <v>8</v>
      </c>
      <c r="G25" s="12">
        <v>1</v>
      </c>
      <c r="H25" s="13">
        <v>1600</v>
      </c>
    </row>
    <row r="27" spans="1:8" ht="16.5" x14ac:dyDescent="0.3">
      <c r="A27" s="75" t="s">
        <v>163</v>
      </c>
    </row>
    <row r="28" spans="1:8" x14ac:dyDescent="0.25">
      <c r="A28" s="40" t="s">
        <v>189</v>
      </c>
      <c r="B28" s="20"/>
    </row>
    <row r="29" spans="1:8" ht="15.75" x14ac:dyDescent="0.25">
      <c r="A29" s="40" t="s">
        <v>190</v>
      </c>
      <c r="B29" s="21"/>
    </row>
    <row r="30" spans="1:8" ht="16.5" x14ac:dyDescent="0.3">
      <c r="A30" s="75" t="s">
        <v>161</v>
      </c>
      <c r="B30" s="21"/>
    </row>
    <row r="31" spans="1:8" ht="16.5" x14ac:dyDescent="0.3">
      <c r="A31" s="76" t="s">
        <v>162</v>
      </c>
      <c r="B31" s="21"/>
    </row>
    <row r="32" spans="1:8" ht="16.5" x14ac:dyDescent="0.3">
      <c r="A32" s="76" t="s">
        <v>191</v>
      </c>
      <c r="B32" s="21"/>
    </row>
    <row r="33" spans="2:3" ht="15.75" x14ac:dyDescent="0.25">
      <c r="B33" s="21"/>
    </row>
    <row r="34" spans="2:3" ht="16.5" x14ac:dyDescent="0.3">
      <c r="C34" s="75"/>
    </row>
    <row r="35" spans="2:3" x14ac:dyDescent="0.25">
      <c r="C35" s="40"/>
    </row>
    <row r="36" spans="2:3" x14ac:dyDescent="0.25">
      <c r="C36" s="40"/>
    </row>
    <row r="37" spans="2:3" ht="16.5" x14ac:dyDescent="0.3">
      <c r="C37" s="75"/>
    </row>
    <row r="38" spans="2:3" ht="16.5" x14ac:dyDescent="0.3">
      <c r="C38" s="76"/>
    </row>
    <row r="39" spans="2:3" ht="16.5" x14ac:dyDescent="0.3">
      <c r="C39" s="76"/>
    </row>
  </sheetData>
  <mergeCells count="3">
    <mergeCell ref="A9:B9"/>
    <mergeCell ref="D24:H24"/>
    <mergeCell ref="A1:B7"/>
  </mergeCells>
  <hyperlinks>
    <hyperlink ref="A9" r:id="rId1" display="https://e.mail.ru/compose/?mailto=mailto%3apakgrup@mail.ru"/>
    <hyperlink ref="A10" r:id="rId2" display="http://pakgrup.ru/"/>
    <hyperlink ref="A28" r:id="rId3" display="https://e.mail.ru/compose/?mailto=mailto%3apakgrup@mail.ru"/>
    <hyperlink ref="A29" r:id="rId4" display="http://pakgrup.ru/"/>
  </hyperlinks>
  <pageMargins left="0.7" right="0.7" top="0.75" bottom="0.75" header="0.3" footer="0.3"/>
  <pageSetup paperSize="9" orientation="portrait" r:id="rId5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G65"/>
  <sheetViews>
    <sheetView topLeftCell="A10" zoomScale="80" zoomScaleNormal="80" workbookViewId="0">
      <selection activeCell="B21" sqref="B21"/>
    </sheetView>
  </sheetViews>
  <sheetFormatPr defaultRowHeight="15" x14ac:dyDescent="0.25"/>
  <cols>
    <col min="1" max="1" width="25" customWidth="1"/>
    <col min="2" max="2" width="60.85546875" bestFit="1" customWidth="1"/>
    <col min="3" max="5" width="13.5703125" bestFit="1" customWidth="1"/>
  </cols>
  <sheetData>
    <row r="1" spans="1:7" x14ac:dyDescent="0.25">
      <c r="A1" s="139"/>
      <c r="B1" s="139"/>
    </row>
    <row r="2" spans="1:7" x14ac:dyDescent="0.25">
      <c r="A2" s="139"/>
      <c r="B2" s="139"/>
    </row>
    <row r="3" spans="1:7" x14ac:dyDescent="0.25">
      <c r="A3" s="139"/>
      <c r="B3" s="139"/>
    </row>
    <row r="4" spans="1:7" x14ac:dyDescent="0.25">
      <c r="A4" s="139"/>
      <c r="B4" s="139"/>
    </row>
    <row r="5" spans="1:7" x14ac:dyDescent="0.25">
      <c r="A5" s="139"/>
      <c r="B5" s="139"/>
    </row>
    <row r="6" spans="1:7" s="71" customFormat="1" x14ac:dyDescent="0.25">
      <c r="A6" s="139"/>
      <c r="B6" s="139"/>
    </row>
    <row r="7" spans="1:7" x14ac:dyDescent="0.25">
      <c r="A7" s="139"/>
      <c r="B7" s="139"/>
    </row>
    <row r="8" spans="1:7" x14ac:dyDescent="0.25">
      <c r="A8" s="36" t="s">
        <v>193</v>
      </c>
    </row>
    <row r="9" spans="1:7" ht="18.75" x14ac:dyDescent="0.25">
      <c r="A9" s="140" t="s">
        <v>189</v>
      </c>
      <c r="B9" s="140"/>
      <c r="C9" s="14"/>
    </row>
    <row r="10" spans="1:7" ht="15.75" x14ac:dyDescent="0.25">
      <c r="A10" s="39" t="s">
        <v>190</v>
      </c>
      <c r="B10" s="1"/>
    </row>
    <row r="11" spans="1:7" ht="15.75" x14ac:dyDescent="0.25">
      <c r="A11" s="38" t="s">
        <v>161</v>
      </c>
      <c r="B11" s="1"/>
    </row>
    <row r="12" spans="1:7" ht="15.75" x14ac:dyDescent="0.25">
      <c r="A12" s="41" t="s">
        <v>162</v>
      </c>
      <c r="B12" s="1"/>
    </row>
    <row r="13" spans="1:7" ht="15.75" x14ac:dyDescent="0.25">
      <c r="A13" s="41" t="s">
        <v>191</v>
      </c>
      <c r="B13" s="1"/>
    </row>
    <row r="14" spans="1:7" ht="18.75" x14ac:dyDescent="0.25">
      <c r="A14" t="s">
        <v>192</v>
      </c>
      <c r="B14" s="1"/>
      <c r="C14" s="14"/>
    </row>
    <row r="15" spans="1:7" ht="15.75" x14ac:dyDescent="0.25">
      <c r="A15" s="36" t="s">
        <v>252</v>
      </c>
      <c r="B15" s="1"/>
      <c r="C15" s="3"/>
    </row>
    <row r="16" spans="1:7" ht="45" x14ac:dyDescent="0.25">
      <c r="A16" s="43" t="s">
        <v>0</v>
      </c>
      <c r="B16" s="43" t="s">
        <v>9</v>
      </c>
      <c r="C16" s="43" t="s">
        <v>253</v>
      </c>
      <c r="D16" s="43" t="s">
        <v>254</v>
      </c>
      <c r="E16" s="43" t="s">
        <v>255</v>
      </c>
      <c r="F16" s="43" t="s">
        <v>3</v>
      </c>
      <c r="G16" s="43" t="s">
        <v>4</v>
      </c>
    </row>
    <row r="17" spans="1:7" ht="84.95" customHeight="1" x14ac:dyDescent="0.25">
      <c r="A17" s="147" t="s">
        <v>256</v>
      </c>
      <c r="B17" s="147"/>
      <c r="C17" s="147"/>
      <c r="D17" s="147"/>
      <c r="E17" s="147"/>
      <c r="F17" s="147"/>
      <c r="G17" s="147"/>
    </row>
    <row r="18" spans="1:7" ht="30" x14ac:dyDescent="0.25">
      <c r="A18" s="44">
        <v>1</v>
      </c>
      <c r="B18" s="45" t="s">
        <v>257</v>
      </c>
      <c r="C18" s="46">
        <v>21.5</v>
      </c>
      <c r="D18" s="46">
        <v>23.5</v>
      </c>
      <c r="E18" s="46">
        <v>25</v>
      </c>
      <c r="F18" s="46" t="s">
        <v>5</v>
      </c>
      <c r="G18" s="46" t="s">
        <v>258</v>
      </c>
    </row>
    <row r="19" spans="1:7" ht="30" x14ac:dyDescent="0.25">
      <c r="A19" s="44">
        <v>2</v>
      </c>
      <c r="B19" s="45" t="s">
        <v>259</v>
      </c>
      <c r="C19" s="46">
        <v>23</v>
      </c>
      <c r="D19" s="46">
        <v>25</v>
      </c>
      <c r="E19" s="46">
        <v>27</v>
      </c>
      <c r="F19" s="46" t="s">
        <v>5</v>
      </c>
      <c r="G19" s="46" t="s">
        <v>258</v>
      </c>
    </row>
    <row r="20" spans="1:7" ht="30" x14ac:dyDescent="0.25">
      <c r="A20" s="44">
        <v>3</v>
      </c>
      <c r="B20" s="45" t="s">
        <v>260</v>
      </c>
      <c r="C20" s="46">
        <v>24</v>
      </c>
      <c r="D20" s="46">
        <v>26.5</v>
      </c>
      <c r="E20" s="46">
        <v>28.5</v>
      </c>
      <c r="F20" s="46" t="s">
        <v>5</v>
      </c>
      <c r="G20" s="46" t="s">
        <v>258</v>
      </c>
    </row>
    <row r="21" spans="1:7" ht="30" x14ac:dyDescent="0.25">
      <c r="A21" s="44">
        <v>4</v>
      </c>
      <c r="B21" s="45" t="s">
        <v>261</v>
      </c>
      <c r="C21" s="46">
        <v>25.5</v>
      </c>
      <c r="D21" s="46">
        <v>28</v>
      </c>
      <c r="E21" s="46">
        <v>30</v>
      </c>
      <c r="F21" s="46" t="s">
        <v>5</v>
      </c>
      <c r="G21" s="46" t="s">
        <v>258</v>
      </c>
    </row>
    <row r="22" spans="1:7" ht="30" x14ac:dyDescent="0.25">
      <c r="A22" s="44">
        <v>5</v>
      </c>
      <c r="B22" s="45" t="s">
        <v>262</v>
      </c>
      <c r="C22" s="46">
        <v>34.5</v>
      </c>
      <c r="D22" s="46">
        <v>38.5</v>
      </c>
      <c r="E22" s="46">
        <v>46</v>
      </c>
      <c r="F22" s="46" t="s">
        <v>5</v>
      </c>
      <c r="G22" s="46" t="s">
        <v>258</v>
      </c>
    </row>
    <row r="23" spans="1:7" ht="30" x14ac:dyDescent="0.25">
      <c r="A23" s="44">
        <v>6</v>
      </c>
      <c r="B23" s="45" t="s">
        <v>263</v>
      </c>
      <c r="C23" s="46">
        <v>42</v>
      </c>
      <c r="D23" s="46">
        <v>47</v>
      </c>
      <c r="E23" s="46">
        <v>52</v>
      </c>
      <c r="F23" s="46" t="s">
        <v>5</v>
      </c>
      <c r="G23" s="46" t="s">
        <v>258</v>
      </c>
    </row>
    <row r="24" spans="1:7" ht="84.95" customHeight="1" x14ac:dyDescent="0.25">
      <c r="A24" s="148" t="s">
        <v>264</v>
      </c>
      <c r="B24" s="147"/>
      <c r="C24" s="147"/>
      <c r="D24" s="147"/>
      <c r="E24" s="147"/>
      <c r="F24" s="147"/>
      <c r="G24" s="147"/>
    </row>
    <row r="25" spans="1:7" ht="30" x14ac:dyDescent="0.25">
      <c r="A25" s="47">
        <v>1</v>
      </c>
      <c r="B25" s="45" t="s">
        <v>265</v>
      </c>
      <c r="C25" s="46">
        <v>31</v>
      </c>
      <c r="D25" s="46">
        <v>34</v>
      </c>
      <c r="E25" s="46">
        <v>36.5</v>
      </c>
      <c r="F25" s="46" t="s">
        <v>5</v>
      </c>
      <c r="G25" s="46" t="s">
        <v>266</v>
      </c>
    </row>
    <row r="26" spans="1:7" ht="30" x14ac:dyDescent="0.25">
      <c r="A26" s="47">
        <v>2</v>
      </c>
      <c r="B26" s="45" t="s">
        <v>267</v>
      </c>
      <c r="C26" s="46">
        <v>35</v>
      </c>
      <c r="D26" s="46">
        <v>38.5</v>
      </c>
      <c r="E26" s="46">
        <v>41.5</v>
      </c>
      <c r="F26" s="46" t="s">
        <v>5</v>
      </c>
      <c r="G26" s="46" t="s">
        <v>266</v>
      </c>
    </row>
    <row r="27" spans="1:7" ht="30" x14ac:dyDescent="0.25">
      <c r="A27" s="47">
        <v>3</v>
      </c>
      <c r="B27" s="45" t="s">
        <v>268</v>
      </c>
      <c r="C27" s="46">
        <v>37</v>
      </c>
      <c r="D27" s="46">
        <v>41</v>
      </c>
      <c r="E27" s="46">
        <v>44.5</v>
      </c>
      <c r="F27" s="46" t="s">
        <v>5</v>
      </c>
      <c r="G27" s="46" t="s">
        <v>266</v>
      </c>
    </row>
    <row r="28" spans="1:7" ht="30" x14ac:dyDescent="0.25">
      <c r="A28" s="47">
        <v>4</v>
      </c>
      <c r="B28" s="45" t="s">
        <v>269</v>
      </c>
      <c r="C28" s="46">
        <v>50</v>
      </c>
      <c r="D28" s="46">
        <v>56.5</v>
      </c>
      <c r="E28" s="46">
        <v>61.5</v>
      </c>
      <c r="F28" s="46" t="s">
        <v>5</v>
      </c>
      <c r="G28" s="46" t="s">
        <v>266</v>
      </c>
    </row>
    <row r="29" spans="1:7" ht="30" x14ac:dyDescent="0.25">
      <c r="A29" s="47">
        <v>5</v>
      </c>
      <c r="B29" s="45" t="s">
        <v>270</v>
      </c>
      <c r="C29" s="46">
        <v>68</v>
      </c>
      <c r="D29" s="46">
        <v>79</v>
      </c>
      <c r="E29" s="46">
        <v>86.5</v>
      </c>
      <c r="F29" s="46" t="s">
        <v>5</v>
      </c>
      <c r="G29" s="46" t="s">
        <v>266</v>
      </c>
    </row>
    <row r="30" spans="1:7" ht="84.95" customHeight="1" x14ac:dyDescent="0.25">
      <c r="A30" s="149" t="s">
        <v>271</v>
      </c>
      <c r="B30" s="150"/>
      <c r="C30" s="150"/>
      <c r="D30" s="150"/>
      <c r="E30" s="150"/>
      <c r="F30" s="150"/>
      <c r="G30" s="151"/>
    </row>
    <row r="31" spans="1:7" ht="30" x14ac:dyDescent="0.25">
      <c r="A31" s="47">
        <v>1</v>
      </c>
      <c r="B31" s="45" t="s">
        <v>272</v>
      </c>
      <c r="C31" s="46">
        <v>23</v>
      </c>
      <c r="D31" s="46">
        <v>25.5</v>
      </c>
      <c r="E31" s="46"/>
      <c r="F31" s="46" t="s">
        <v>5</v>
      </c>
      <c r="G31" s="46" t="s">
        <v>258</v>
      </c>
    </row>
    <row r="32" spans="1:7" ht="30" x14ac:dyDescent="0.25">
      <c r="A32" s="47">
        <v>2</v>
      </c>
      <c r="B32" s="45" t="s">
        <v>273</v>
      </c>
      <c r="C32" s="46">
        <v>26</v>
      </c>
      <c r="D32" s="46">
        <v>29</v>
      </c>
      <c r="E32" s="46"/>
      <c r="F32" s="46" t="s">
        <v>5</v>
      </c>
      <c r="G32" s="46" t="s">
        <v>258</v>
      </c>
    </row>
    <row r="33" spans="1:7" ht="30" x14ac:dyDescent="0.25">
      <c r="A33" s="47">
        <v>3</v>
      </c>
      <c r="B33" s="45" t="s">
        <v>274</v>
      </c>
      <c r="C33" s="46">
        <v>28</v>
      </c>
      <c r="D33" s="46">
        <v>31</v>
      </c>
      <c r="E33" s="46"/>
      <c r="F33" s="46" t="s">
        <v>5</v>
      </c>
      <c r="G33" s="46" t="s">
        <v>258</v>
      </c>
    </row>
    <row r="34" spans="1:7" ht="30" x14ac:dyDescent="0.25">
      <c r="A34" s="47">
        <v>4</v>
      </c>
      <c r="B34" s="45" t="s">
        <v>275</v>
      </c>
      <c r="C34" s="46">
        <v>39</v>
      </c>
      <c r="D34" s="46">
        <v>44</v>
      </c>
      <c r="E34" s="46"/>
      <c r="F34" s="46" t="s">
        <v>5</v>
      </c>
      <c r="G34" s="46" t="s">
        <v>258</v>
      </c>
    </row>
    <row r="35" spans="1:7" ht="30" x14ac:dyDescent="0.25">
      <c r="A35" s="47">
        <v>5</v>
      </c>
      <c r="B35" s="45" t="s">
        <v>276</v>
      </c>
      <c r="C35" s="46">
        <v>54</v>
      </c>
      <c r="D35" s="46">
        <v>61.5</v>
      </c>
      <c r="E35" s="46"/>
      <c r="F35" s="46" t="s">
        <v>5</v>
      </c>
      <c r="G35" s="46" t="s">
        <v>258</v>
      </c>
    </row>
    <row r="36" spans="1:7" ht="84.95" customHeight="1" x14ac:dyDescent="0.25">
      <c r="A36" s="152" t="s">
        <v>277</v>
      </c>
      <c r="B36" s="153"/>
      <c r="C36" s="153"/>
      <c r="D36" s="153"/>
      <c r="E36" s="153"/>
      <c r="F36" s="153"/>
      <c r="G36" s="154"/>
    </row>
    <row r="37" spans="1:7" ht="30" x14ac:dyDescent="0.25">
      <c r="A37" s="47">
        <v>1</v>
      </c>
      <c r="B37" s="45" t="s">
        <v>278</v>
      </c>
      <c r="C37" s="46">
        <v>33.5</v>
      </c>
      <c r="D37" s="46">
        <v>37.5</v>
      </c>
      <c r="E37" s="46"/>
      <c r="F37" s="46" t="s">
        <v>5</v>
      </c>
      <c r="G37" s="46" t="s">
        <v>266</v>
      </c>
    </row>
    <row r="38" spans="1:7" ht="30" x14ac:dyDescent="0.25">
      <c r="A38" s="47">
        <v>2</v>
      </c>
      <c r="B38" s="45" t="s">
        <v>279</v>
      </c>
      <c r="C38" s="46">
        <v>38</v>
      </c>
      <c r="D38" s="46">
        <v>43</v>
      </c>
      <c r="E38" s="46"/>
      <c r="F38" s="46" t="s">
        <v>5</v>
      </c>
      <c r="G38" s="46" t="s">
        <v>266</v>
      </c>
    </row>
    <row r="39" spans="1:7" ht="30" x14ac:dyDescent="0.25">
      <c r="A39" s="47">
        <v>3</v>
      </c>
      <c r="B39" s="45" t="s">
        <v>280</v>
      </c>
      <c r="C39" s="46">
        <v>41</v>
      </c>
      <c r="D39" s="46">
        <v>46</v>
      </c>
      <c r="E39" s="46"/>
      <c r="F39" s="46" t="s">
        <v>5</v>
      </c>
      <c r="G39" s="46" t="s">
        <v>266</v>
      </c>
    </row>
    <row r="40" spans="1:7" ht="30" x14ac:dyDescent="0.25">
      <c r="A40" s="47">
        <v>4</v>
      </c>
      <c r="B40" s="45" t="s">
        <v>281</v>
      </c>
      <c r="C40" s="46">
        <v>57</v>
      </c>
      <c r="D40" s="46">
        <v>64.5</v>
      </c>
      <c r="E40" s="46"/>
      <c r="F40" s="46" t="s">
        <v>5</v>
      </c>
      <c r="G40" s="46" t="s">
        <v>266</v>
      </c>
    </row>
    <row r="41" spans="1:7" ht="30" x14ac:dyDescent="0.25">
      <c r="A41" s="47">
        <v>5</v>
      </c>
      <c r="B41" s="45" t="s">
        <v>282</v>
      </c>
      <c r="C41" s="46">
        <v>80.5</v>
      </c>
      <c r="D41" s="46">
        <v>92</v>
      </c>
      <c r="E41" s="46"/>
      <c r="F41" s="46" t="s">
        <v>5</v>
      </c>
      <c r="G41" s="46" t="s">
        <v>266</v>
      </c>
    </row>
    <row r="42" spans="1:7" ht="84.95" customHeight="1" x14ac:dyDescent="0.25">
      <c r="A42" s="145" t="s">
        <v>283</v>
      </c>
      <c r="B42" s="146"/>
      <c r="C42" s="146"/>
      <c r="D42" s="146"/>
      <c r="E42" s="146"/>
      <c r="F42" s="146"/>
      <c r="G42" s="146"/>
    </row>
    <row r="43" spans="1:7" ht="30" customHeight="1" x14ac:dyDescent="0.25">
      <c r="A43" s="48" t="s">
        <v>0</v>
      </c>
      <c r="B43" s="48" t="s">
        <v>9</v>
      </c>
      <c r="C43" s="48" t="s">
        <v>284</v>
      </c>
      <c r="D43" s="48" t="s">
        <v>285</v>
      </c>
      <c r="E43" s="48" t="s">
        <v>286</v>
      </c>
      <c r="F43" s="43" t="s">
        <v>3</v>
      </c>
      <c r="G43" s="43" t="s">
        <v>4</v>
      </c>
    </row>
    <row r="44" spans="1:7" ht="30" customHeight="1" x14ac:dyDescent="0.25">
      <c r="A44" s="47">
        <v>1</v>
      </c>
      <c r="B44" s="45" t="s">
        <v>287</v>
      </c>
      <c r="C44" s="49">
        <v>29</v>
      </c>
      <c r="D44" s="49">
        <v>34</v>
      </c>
      <c r="E44" s="49">
        <v>39</v>
      </c>
      <c r="F44" s="46" t="s">
        <v>5</v>
      </c>
      <c r="G44" s="49">
        <v>36</v>
      </c>
    </row>
    <row r="45" spans="1:7" ht="30" customHeight="1" x14ac:dyDescent="0.25">
      <c r="A45" s="47">
        <v>2</v>
      </c>
      <c r="B45" s="45" t="s">
        <v>288</v>
      </c>
      <c r="C45" s="49">
        <v>35</v>
      </c>
      <c r="D45" s="49">
        <v>41.5</v>
      </c>
      <c r="E45" s="49">
        <v>48</v>
      </c>
      <c r="F45" s="46" t="s">
        <v>5</v>
      </c>
      <c r="G45" s="49">
        <v>36</v>
      </c>
    </row>
    <row r="46" spans="1:7" ht="30" customHeight="1" x14ac:dyDescent="0.25">
      <c r="A46" s="47">
        <v>3</v>
      </c>
      <c r="B46" s="45" t="s">
        <v>289</v>
      </c>
      <c r="C46" s="49">
        <v>40</v>
      </c>
      <c r="D46" s="49">
        <v>47</v>
      </c>
      <c r="E46" s="49">
        <v>56</v>
      </c>
      <c r="F46" s="46" t="s">
        <v>5</v>
      </c>
      <c r="G46" s="49">
        <v>36</v>
      </c>
    </row>
    <row r="47" spans="1:7" ht="84.95" customHeight="1" x14ac:dyDescent="0.25">
      <c r="A47" s="145" t="s">
        <v>290</v>
      </c>
      <c r="B47" s="145"/>
      <c r="C47" s="145"/>
      <c r="D47" s="145"/>
      <c r="E47" s="145"/>
      <c r="F47" s="145"/>
      <c r="G47" s="145"/>
    </row>
    <row r="48" spans="1:7" ht="30" customHeight="1" x14ac:dyDescent="0.25">
      <c r="A48" s="48" t="s">
        <v>0</v>
      </c>
      <c r="B48" s="48" t="s">
        <v>9</v>
      </c>
      <c r="C48" s="48" t="s">
        <v>291</v>
      </c>
      <c r="D48" s="48" t="s">
        <v>292</v>
      </c>
      <c r="E48" s="48" t="s">
        <v>284</v>
      </c>
      <c r="F48" s="43" t="s">
        <v>3</v>
      </c>
      <c r="G48" s="43" t="s">
        <v>4</v>
      </c>
    </row>
    <row r="49" spans="1:7" ht="30" customHeight="1" x14ac:dyDescent="0.25">
      <c r="A49" s="47">
        <v>1</v>
      </c>
      <c r="B49" s="45" t="s">
        <v>293</v>
      </c>
      <c r="C49" s="49">
        <v>58.8</v>
      </c>
      <c r="D49" s="49">
        <v>71.5</v>
      </c>
      <c r="E49" s="49">
        <v>83.2</v>
      </c>
      <c r="F49" s="46" t="s">
        <v>5</v>
      </c>
      <c r="G49" s="49" t="s">
        <v>258</v>
      </c>
    </row>
    <row r="50" spans="1:7" ht="84.95" customHeight="1" x14ac:dyDescent="0.25">
      <c r="A50" s="145" t="s">
        <v>360</v>
      </c>
      <c r="B50" s="145"/>
      <c r="C50" s="145"/>
      <c r="D50" s="145"/>
      <c r="E50" s="145"/>
      <c r="F50" s="145"/>
      <c r="G50" s="145"/>
    </row>
    <row r="51" spans="1:7" ht="45" x14ac:dyDescent="0.25">
      <c r="A51" s="48" t="s">
        <v>0</v>
      </c>
      <c r="B51" s="48" t="s">
        <v>9</v>
      </c>
      <c r="C51" s="48" t="s">
        <v>291</v>
      </c>
      <c r="D51" s="48" t="s">
        <v>292</v>
      </c>
      <c r="E51" s="48" t="s">
        <v>284</v>
      </c>
      <c r="F51" s="43" t="s">
        <v>3</v>
      </c>
      <c r="G51" s="43" t="s">
        <v>4</v>
      </c>
    </row>
    <row r="52" spans="1:7" ht="30" x14ac:dyDescent="0.25">
      <c r="A52" s="47">
        <v>1</v>
      </c>
      <c r="B52" s="45" t="s">
        <v>293</v>
      </c>
      <c r="C52" s="49">
        <v>67</v>
      </c>
      <c r="D52" s="49">
        <v>81.5</v>
      </c>
      <c r="E52" s="49">
        <v>95.7</v>
      </c>
      <c r="F52" s="46" t="s">
        <v>5</v>
      </c>
      <c r="G52" s="49" t="s">
        <v>258</v>
      </c>
    </row>
    <row r="53" spans="1:7" ht="15.75" x14ac:dyDescent="0.25">
      <c r="B53" s="21"/>
    </row>
    <row r="54" spans="1:7" ht="16.5" x14ac:dyDescent="0.3">
      <c r="A54" s="75" t="s">
        <v>163</v>
      </c>
      <c r="B54" s="21"/>
    </row>
    <row r="55" spans="1:7" ht="15.75" x14ac:dyDescent="0.25">
      <c r="A55" s="40" t="s">
        <v>189</v>
      </c>
      <c r="B55" s="21"/>
    </row>
    <row r="56" spans="1:7" ht="15.75" x14ac:dyDescent="0.25">
      <c r="A56" s="40" t="s">
        <v>190</v>
      </c>
      <c r="B56" s="21"/>
    </row>
    <row r="57" spans="1:7" ht="16.5" x14ac:dyDescent="0.3">
      <c r="A57" s="75" t="s">
        <v>161</v>
      </c>
      <c r="B57" s="21"/>
    </row>
    <row r="58" spans="1:7" ht="16.5" x14ac:dyDescent="0.3">
      <c r="A58" s="76" t="s">
        <v>162</v>
      </c>
    </row>
    <row r="59" spans="1:7" ht="16.5" x14ac:dyDescent="0.3">
      <c r="A59" s="76" t="s">
        <v>191</v>
      </c>
    </row>
    <row r="65" spans="5:5" ht="18.75" x14ac:dyDescent="0.25">
      <c r="E65" s="14"/>
    </row>
  </sheetData>
  <mergeCells count="9">
    <mergeCell ref="A1:B7"/>
    <mergeCell ref="A42:G42"/>
    <mergeCell ref="A47:G47"/>
    <mergeCell ref="A50:G50"/>
    <mergeCell ref="A9:B9"/>
    <mergeCell ref="A17:G17"/>
    <mergeCell ref="A24:G24"/>
    <mergeCell ref="A30:G30"/>
    <mergeCell ref="A36:G36"/>
  </mergeCells>
  <hyperlinks>
    <hyperlink ref="A10" r:id="rId1" display="http://pakgrup.ru/"/>
    <hyperlink ref="A9" r:id="rId2" display="https://e.mail.ru/compose/?mailto=mailto%3apakgrup@mail.ru"/>
    <hyperlink ref="A55" r:id="rId3" display="https://e.mail.ru/compose/?mailto=mailto%3apakgrup@mail.ru"/>
    <hyperlink ref="A56" r:id="rId4" display="http://pakgrup.ru/"/>
  </hyperlinks>
  <pageMargins left="0.7" right="0.7" top="0.75" bottom="0.75" header="0.3" footer="0.3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F59"/>
  <sheetViews>
    <sheetView topLeftCell="A22" zoomScale="80" zoomScaleNormal="80" workbookViewId="0">
      <selection activeCell="H33" sqref="H33"/>
    </sheetView>
  </sheetViews>
  <sheetFormatPr defaultRowHeight="15" x14ac:dyDescent="0.25"/>
  <cols>
    <col min="1" max="1" width="21.140625" customWidth="1"/>
    <col min="2" max="2" width="22.85546875" customWidth="1"/>
    <col min="3" max="3" width="60.7109375" bestFit="1" customWidth="1"/>
    <col min="4" max="4" width="47.85546875" bestFit="1" customWidth="1"/>
    <col min="5" max="5" width="28.140625" bestFit="1" customWidth="1"/>
    <col min="6" max="6" width="11.140625" bestFit="1" customWidth="1"/>
  </cols>
  <sheetData>
    <row r="1" spans="1:2" x14ac:dyDescent="0.25">
      <c r="A1" s="139"/>
      <c r="B1" s="139"/>
    </row>
    <row r="2" spans="1:2" x14ac:dyDescent="0.25">
      <c r="A2" s="139"/>
      <c r="B2" s="139"/>
    </row>
    <row r="3" spans="1:2" x14ac:dyDescent="0.25">
      <c r="A3" s="139"/>
      <c r="B3" s="139"/>
    </row>
    <row r="4" spans="1:2" x14ac:dyDescent="0.25">
      <c r="A4" s="139"/>
      <c r="B4" s="139"/>
    </row>
    <row r="5" spans="1:2" x14ac:dyDescent="0.25">
      <c r="A5" s="139"/>
      <c r="B5" s="139"/>
    </row>
    <row r="6" spans="1:2" s="71" customFormat="1" x14ac:dyDescent="0.25">
      <c r="A6" s="139"/>
      <c r="B6" s="139"/>
    </row>
    <row r="7" spans="1:2" x14ac:dyDescent="0.25">
      <c r="A7" s="139"/>
      <c r="B7" s="139"/>
    </row>
    <row r="8" spans="1:2" x14ac:dyDescent="0.25">
      <c r="A8" s="36" t="s">
        <v>193</v>
      </c>
    </row>
    <row r="9" spans="1:2" x14ac:dyDescent="0.25">
      <c r="A9" s="158" t="s">
        <v>189</v>
      </c>
      <c r="B9" s="158"/>
    </row>
    <row r="10" spans="1:2" x14ac:dyDescent="0.25">
      <c r="A10" s="140" t="s">
        <v>190</v>
      </c>
      <c r="B10" s="140"/>
    </row>
    <row r="11" spans="1:2" x14ac:dyDescent="0.25">
      <c r="A11" s="38" t="s">
        <v>161</v>
      </c>
    </row>
    <row r="12" spans="1:2" x14ac:dyDescent="0.25">
      <c r="A12" s="41" t="s">
        <v>162</v>
      </c>
    </row>
    <row r="13" spans="1:2" x14ac:dyDescent="0.25">
      <c r="A13" s="41" t="s">
        <v>191</v>
      </c>
    </row>
    <row r="14" spans="1:2" x14ac:dyDescent="0.25">
      <c r="A14" t="s">
        <v>192</v>
      </c>
    </row>
    <row r="15" spans="1:2" x14ac:dyDescent="0.25">
      <c r="A15" s="36" t="s">
        <v>294</v>
      </c>
    </row>
    <row r="17" spans="1:6" x14ac:dyDescent="0.25">
      <c r="A17" s="155" t="s">
        <v>0</v>
      </c>
      <c r="B17" s="159" t="s">
        <v>251</v>
      </c>
      <c r="C17" s="155" t="s">
        <v>9</v>
      </c>
      <c r="D17" s="155" t="s">
        <v>295</v>
      </c>
      <c r="E17" s="155" t="s">
        <v>296</v>
      </c>
      <c r="F17" s="155" t="s">
        <v>218</v>
      </c>
    </row>
    <row r="18" spans="1:6" x14ac:dyDescent="0.25">
      <c r="A18" s="156"/>
      <c r="B18" s="159"/>
      <c r="C18" s="156"/>
      <c r="D18" s="156"/>
      <c r="E18" s="156"/>
      <c r="F18" s="156"/>
    </row>
    <row r="19" spans="1:6" x14ac:dyDescent="0.25">
      <c r="A19" s="156"/>
      <c r="B19" s="159"/>
      <c r="C19" s="156"/>
      <c r="D19" s="156"/>
      <c r="E19" s="156"/>
      <c r="F19" s="156"/>
    </row>
    <row r="20" spans="1:6" x14ac:dyDescent="0.25">
      <c r="A20" s="156"/>
      <c r="B20" s="159"/>
      <c r="C20" s="156"/>
      <c r="D20" s="156"/>
      <c r="E20" s="156"/>
      <c r="F20" s="156"/>
    </row>
    <row r="21" spans="1:6" x14ac:dyDescent="0.25">
      <c r="A21" s="157"/>
      <c r="B21" s="159"/>
      <c r="C21" s="157"/>
      <c r="D21" s="157"/>
      <c r="E21" s="157"/>
      <c r="F21" s="157"/>
    </row>
    <row r="22" spans="1:6" ht="84.95" customHeight="1" x14ac:dyDescent="0.25">
      <c r="A22" s="44">
        <v>1</v>
      </c>
      <c r="B22" s="50"/>
      <c r="C22" s="45" t="s">
        <v>303</v>
      </c>
      <c r="D22" s="51" t="s">
        <v>297</v>
      </c>
      <c r="E22" s="52" t="s">
        <v>298</v>
      </c>
      <c r="F22" s="32">
        <v>7.5</v>
      </c>
    </row>
    <row r="23" spans="1:6" ht="84.95" customHeight="1" x14ac:dyDescent="0.25">
      <c r="A23" s="44">
        <v>2</v>
      </c>
      <c r="B23" s="50"/>
      <c r="C23" s="45" t="s">
        <v>299</v>
      </c>
      <c r="D23" s="51" t="s">
        <v>300</v>
      </c>
      <c r="E23" s="52" t="s">
        <v>298</v>
      </c>
      <c r="F23" s="53">
        <v>8.5</v>
      </c>
    </row>
    <row r="24" spans="1:6" ht="84.95" customHeight="1" x14ac:dyDescent="0.25">
      <c r="A24" s="72">
        <v>3</v>
      </c>
      <c r="B24" s="50"/>
      <c r="C24" s="45" t="s">
        <v>301</v>
      </c>
      <c r="D24" s="51" t="s">
        <v>302</v>
      </c>
      <c r="E24" s="52" t="s">
        <v>298</v>
      </c>
      <c r="F24" s="53">
        <v>9.5</v>
      </c>
    </row>
    <row r="25" spans="1:6" ht="84.95" customHeight="1" x14ac:dyDescent="0.25">
      <c r="A25" s="72">
        <v>4</v>
      </c>
      <c r="B25" s="50"/>
      <c r="C25" s="45" t="s">
        <v>304</v>
      </c>
      <c r="D25" s="51" t="s">
        <v>305</v>
      </c>
      <c r="E25" s="52" t="s">
        <v>298</v>
      </c>
      <c r="F25" s="53">
        <v>8.5</v>
      </c>
    </row>
    <row r="26" spans="1:6" ht="84.95" customHeight="1" x14ac:dyDescent="0.25">
      <c r="A26" s="72">
        <v>5</v>
      </c>
      <c r="B26" s="50"/>
      <c r="C26" s="45" t="s">
        <v>306</v>
      </c>
      <c r="D26" s="51" t="s">
        <v>307</v>
      </c>
      <c r="E26" s="52" t="s">
        <v>298</v>
      </c>
      <c r="F26" s="53">
        <v>9.5</v>
      </c>
    </row>
    <row r="27" spans="1:6" ht="84.95" customHeight="1" x14ac:dyDescent="0.25">
      <c r="A27" s="72">
        <v>6</v>
      </c>
      <c r="B27" s="50"/>
      <c r="C27" s="45" t="s">
        <v>308</v>
      </c>
      <c r="D27" s="51" t="s">
        <v>309</v>
      </c>
      <c r="E27" s="52" t="s">
        <v>298</v>
      </c>
      <c r="F27" s="53">
        <v>10.5</v>
      </c>
    </row>
    <row r="28" spans="1:6" ht="84.95" customHeight="1" x14ac:dyDescent="0.25">
      <c r="A28" s="72">
        <v>7</v>
      </c>
      <c r="B28" s="50"/>
      <c r="C28" s="45" t="s">
        <v>310</v>
      </c>
      <c r="D28" s="51" t="s">
        <v>311</v>
      </c>
      <c r="E28" s="52" t="s">
        <v>298</v>
      </c>
      <c r="F28" s="53">
        <v>9.5</v>
      </c>
    </row>
    <row r="29" spans="1:6" ht="84.95" customHeight="1" x14ac:dyDescent="0.25">
      <c r="A29" s="72">
        <v>8</v>
      </c>
      <c r="B29" s="50"/>
      <c r="C29" s="45" t="s">
        <v>312</v>
      </c>
      <c r="D29" s="51" t="s">
        <v>313</v>
      </c>
      <c r="E29" s="52" t="s">
        <v>298</v>
      </c>
      <c r="F29" s="53">
        <v>10.5</v>
      </c>
    </row>
    <row r="30" spans="1:6" ht="84.95" customHeight="1" x14ac:dyDescent="0.25">
      <c r="A30" s="72">
        <v>9</v>
      </c>
      <c r="B30" s="50"/>
      <c r="C30" s="54" t="s">
        <v>314</v>
      </c>
      <c r="D30" s="51" t="s">
        <v>315</v>
      </c>
      <c r="E30" s="52" t="s">
        <v>298</v>
      </c>
      <c r="F30" s="53">
        <v>17</v>
      </c>
    </row>
    <row r="31" spans="1:6" ht="84.95" customHeight="1" x14ac:dyDescent="0.25">
      <c r="A31" s="72">
        <v>10</v>
      </c>
      <c r="B31" s="50"/>
      <c r="C31" s="54" t="s">
        <v>316</v>
      </c>
      <c r="D31" s="51" t="s">
        <v>317</v>
      </c>
      <c r="E31" s="52" t="s">
        <v>298</v>
      </c>
      <c r="F31" s="53">
        <v>16</v>
      </c>
    </row>
    <row r="32" spans="1:6" ht="84.95" customHeight="1" x14ac:dyDescent="0.25">
      <c r="A32" s="72">
        <v>11</v>
      </c>
      <c r="B32" s="50"/>
      <c r="C32" s="54" t="s">
        <v>318</v>
      </c>
      <c r="D32" s="51" t="s">
        <v>319</v>
      </c>
      <c r="E32" s="52" t="s">
        <v>298</v>
      </c>
      <c r="F32" s="53">
        <v>13.5</v>
      </c>
    </row>
    <row r="33" spans="1:6" ht="84.95" customHeight="1" x14ac:dyDescent="0.25">
      <c r="A33" s="72">
        <v>12</v>
      </c>
      <c r="B33" s="50"/>
      <c r="C33" s="55" t="s">
        <v>320</v>
      </c>
      <c r="D33" s="51" t="s">
        <v>321</v>
      </c>
      <c r="E33" s="52" t="s">
        <v>298</v>
      </c>
      <c r="F33" s="53">
        <v>13.5</v>
      </c>
    </row>
    <row r="34" spans="1:6" ht="84.95" customHeight="1" x14ac:dyDescent="0.25">
      <c r="A34" s="72">
        <v>13</v>
      </c>
      <c r="B34" s="50"/>
      <c r="C34" s="55" t="s">
        <v>322</v>
      </c>
      <c r="D34" s="51" t="s">
        <v>323</v>
      </c>
      <c r="E34" s="52" t="s">
        <v>298</v>
      </c>
      <c r="F34" s="44">
        <v>14.5</v>
      </c>
    </row>
    <row r="35" spans="1:6" ht="84.95" customHeight="1" x14ac:dyDescent="0.25">
      <c r="A35" s="72">
        <v>14</v>
      </c>
      <c r="B35" s="50"/>
      <c r="C35" s="55" t="s">
        <v>324</v>
      </c>
      <c r="D35" s="56" t="s">
        <v>325</v>
      </c>
      <c r="E35" s="52" t="s">
        <v>298</v>
      </c>
      <c r="F35" s="53">
        <v>43</v>
      </c>
    </row>
    <row r="36" spans="1:6" ht="84.95" customHeight="1" x14ac:dyDescent="0.25">
      <c r="A36" s="72">
        <v>15</v>
      </c>
      <c r="B36" s="50"/>
      <c r="C36" s="55" t="s">
        <v>326</v>
      </c>
      <c r="D36" s="45" t="s">
        <v>327</v>
      </c>
      <c r="E36" s="46" t="s">
        <v>298</v>
      </c>
      <c r="F36" s="44">
        <v>52</v>
      </c>
    </row>
    <row r="37" spans="1:6" ht="84.95" customHeight="1" x14ac:dyDescent="0.25">
      <c r="A37" s="72">
        <v>16</v>
      </c>
      <c r="B37" s="50"/>
      <c r="C37" s="54" t="s">
        <v>328</v>
      </c>
      <c r="D37" s="45" t="s">
        <v>329</v>
      </c>
      <c r="E37" s="46" t="s">
        <v>330</v>
      </c>
      <c r="F37" s="44">
        <v>52</v>
      </c>
    </row>
    <row r="38" spans="1:6" ht="84.95" customHeight="1" x14ac:dyDescent="0.25">
      <c r="A38" s="72">
        <v>17</v>
      </c>
      <c r="B38" s="50"/>
      <c r="C38" s="54" t="s">
        <v>331</v>
      </c>
      <c r="D38" s="45" t="s">
        <v>332</v>
      </c>
      <c r="E38" s="46" t="s">
        <v>330</v>
      </c>
      <c r="F38" s="44">
        <v>64</v>
      </c>
    </row>
    <row r="39" spans="1:6" ht="84.95" customHeight="1" x14ac:dyDescent="0.25">
      <c r="A39" s="72">
        <v>18</v>
      </c>
      <c r="B39" s="50"/>
      <c r="C39" s="54" t="s">
        <v>333</v>
      </c>
      <c r="D39" s="45" t="s">
        <v>334</v>
      </c>
      <c r="E39" s="46" t="s">
        <v>330</v>
      </c>
      <c r="F39" s="44">
        <v>58</v>
      </c>
    </row>
    <row r="40" spans="1:6" ht="84.95" customHeight="1" x14ac:dyDescent="0.25">
      <c r="A40" s="72">
        <v>19</v>
      </c>
      <c r="B40" s="50"/>
      <c r="C40" s="54" t="s">
        <v>335</v>
      </c>
      <c r="D40" s="45" t="s">
        <v>336</v>
      </c>
      <c r="E40" s="46" t="s">
        <v>298</v>
      </c>
      <c r="F40" s="44">
        <v>58</v>
      </c>
    </row>
    <row r="41" spans="1:6" ht="84.95" customHeight="1" x14ac:dyDescent="0.25">
      <c r="A41" s="72">
        <v>20</v>
      </c>
      <c r="B41" s="50"/>
      <c r="C41" s="54" t="s">
        <v>337</v>
      </c>
      <c r="D41" s="45" t="s">
        <v>338</v>
      </c>
      <c r="E41" s="46" t="s">
        <v>339</v>
      </c>
      <c r="F41" s="44">
        <v>160</v>
      </c>
    </row>
    <row r="42" spans="1:6" ht="84.95" customHeight="1" x14ac:dyDescent="0.25">
      <c r="A42" s="72">
        <v>21</v>
      </c>
      <c r="B42" s="50"/>
      <c r="C42" s="54" t="s">
        <v>340</v>
      </c>
      <c r="D42" s="45" t="s">
        <v>341</v>
      </c>
      <c r="E42" s="46" t="s">
        <v>298</v>
      </c>
      <c r="F42" s="44">
        <v>24</v>
      </c>
    </row>
    <row r="43" spans="1:6" ht="84.95" customHeight="1" x14ac:dyDescent="0.25">
      <c r="A43" s="72">
        <v>22</v>
      </c>
      <c r="B43" s="50"/>
      <c r="C43" s="54" t="s">
        <v>342</v>
      </c>
      <c r="D43" s="45" t="s">
        <v>343</v>
      </c>
      <c r="E43" s="46" t="s">
        <v>298</v>
      </c>
      <c r="F43" s="44">
        <v>22</v>
      </c>
    </row>
    <row r="44" spans="1:6" ht="84.95" customHeight="1" x14ac:dyDescent="0.25">
      <c r="A44" s="72">
        <v>23</v>
      </c>
      <c r="B44" s="50"/>
      <c r="C44" s="54" t="s">
        <v>344</v>
      </c>
      <c r="D44" s="45" t="s">
        <v>345</v>
      </c>
      <c r="E44" s="46" t="s">
        <v>339</v>
      </c>
      <c r="F44" s="44">
        <v>68</v>
      </c>
    </row>
    <row r="45" spans="1:6" ht="84.95" customHeight="1" x14ac:dyDescent="0.25">
      <c r="A45" s="72">
        <v>24</v>
      </c>
      <c r="B45" s="50"/>
      <c r="C45" s="54" t="s">
        <v>346</v>
      </c>
      <c r="D45" s="45" t="s">
        <v>347</v>
      </c>
      <c r="E45" s="46" t="s">
        <v>339</v>
      </c>
      <c r="F45" s="44">
        <v>150</v>
      </c>
    </row>
    <row r="46" spans="1:6" ht="84.95" customHeight="1" x14ac:dyDescent="0.25">
      <c r="A46" s="72">
        <v>25</v>
      </c>
      <c r="B46" s="50"/>
      <c r="C46" s="54" t="s">
        <v>348</v>
      </c>
      <c r="D46" s="45" t="s">
        <v>349</v>
      </c>
      <c r="E46" s="46" t="s">
        <v>330</v>
      </c>
      <c r="F46" s="44">
        <v>28</v>
      </c>
    </row>
    <row r="47" spans="1:6" ht="84.95" customHeight="1" x14ac:dyDescent="0.25">
      <c r="A47" s="72">
        <v>26</v>
      </c>
      <c r="B47" s="50"/>
      <c r="C47" s="54" t="s">
        <v>350</v>
      </c>
      <c r="D47" s="57" t="s">
        <v>351</v>
      </c>
      <c r="E47" s="46" t="s">
        <v>330</v>
      </c>
      <c r="F47" s="44">
        <v>14</v>
      </c>
    </row>
    <row r="48" spans="1:6" ht="84.95" customHeight="1" x14ac:dyDescent="0.25">
      <c r="A48" s="72">
        <v>27</v>
      </c>
      <c r="B48" s="50"/>
      <c r="C48" s="54" t="s">
        <v>352</v>
      </c>
      <c r="D48" s="58" t="s">
        <v>353</v>
      </c>
      <c r="E48" s="46" t="s">
        <v>298</v>
      </c>
      <c r="F48" s="44">
        <v>37</v>
      </c>
    </row>
    <row r="49" spans="1:6" ht="84.95" customHeight="1" x14ac:dyDescent="0.25">
      <c r="A49" s="72">
        <v>28</v>
      </c>
      <c r="B49" s="50"/>
      <c r="C49" s="54" t="s">
        <v>354</v>
      </c>
      <c r="D49" s="58" t="s">
        <v>355</v>
      </c>
      <c r="E49" s="46" t="s">
        <v>298</v>
      </c>
      <c r="F49" s="44">
        <v>18</v>
      </c>
    </row>
    <row r="50" spans="1:6" ht="84.95" customHeight="1" x14ac:dyDescent="0.25">
      <c r="A50" s="72">
        <v>29</v>
      </c>
      <c r="B50" s="50"/>
      <c r="C50" s="54" t="s">
        <v>356</v>
      </c>
      <c r="D50" s="58" t="s">
        <v>357</v>
      </c>
      <c r="E50" s="46" t="s">
        <v>358</v>
      </c>
      <c r="F50" s="44">
        <v>31</v>
      </c>
    </row>
    <row r="51" spans="1:6" ht="84.95" customHeight="1" x14ac:dyDescent="0.25">
      <c r="A51" s="72">
        <v>30</v>
      </c>
      <c r="B51" s="50"/>
      <c r="C51" s="59" t="s">
        <v>26</v>
      </c>
      <c r="D51" s="60" t="s">
        <v>359</v>
      </c>
      <c r="E51" s="46">
        <v>200</v>
      </c>
      <c r="F51" s="44">
        <v>58</v>
      </c>
    </row>
    <row r="52" spans="1:6" ht="84.95" customHeight="1" x14ac:dyDescent="0.25">
      <c r="A52" s="72">
        <v>31</v>
      </c>
      <c r="B52" s="50"/>
      <c r="C52" s="59" t="s">
        <v>27</v>
      </c>
      <c r="D52" s="60" t="s">
        <v>359</v>
      </c>
      <c r="E52" s="46">
        <v>200</v>
      </c>
      <c r="F52" s="44">
        <v>58</v>
      </c>
    </row>
    <row r="54" spans="1:6" ht="16.5" x14ac:dyDescent="0.3">
      <c r="A54" s="75" t="s">
        <v>163</v>
      </c>
    </row>
    <row r="55" spans="1:6" x14ac:dyDescent="0.25">
      <c r="A55" s="40" t="s">
        <v>189</v>
      </c>
    </row>
    <row r="56" spans="1:6" x14ac:dyDescent="0.25">
      <c r="A56" s="40" t="s">
        <v>190</v>
      </c>
    </row>
    <row r="57" spans="1:6" ht="16.5" x14ac:dyDescent="0.3">
      <c r="A57" s="75" t="s">
        <v>161</v>
      </c>
    </row>
    <row r="58" spans="1:6" ht="16.5" x14ac:dyDescent="0.3">
      <c r="A58" s="76" t="s">
        <v>162</v>
      </c>
    </row>
    <row r="59" spans="1:6" ht="16.5" x14ac:dyDescent="0.3">
      <c r="A59" s="76" t="s">
        <v>191</v>
      </c>
    </row>
  </sheetData>
  <mergeCells count="9">
    <mergeCell ref="A1:B7"/>
    <mergeCell ref="A10:B10"/>
    <mergeCell ref="E17:E21"/>
    <mergeCell ref="F17:F21"/>
    <mergeCell ref="A9:B9"/>
    <mergeCell ref="A17:A21"/>
    <mergeCell ref="B17:B21"/>
    <mergeCell ref="C17:C21"/>
    <mergeCell ref="D17:D21"/>
  </mergeCells>
  <hyperlinks>
    <hyperlink ref="A55" r:id="rId1" display="https://e.mail.ru/compose/?mailto=mailto%3apakgrup@mail.ru"/>
    <hyperlink ref="A56" r:id="rId2" display="http://pakgrup.ru/"/>
    <hyperlink ref="A10" r:id="rId3" display="http://pakgrup.ru/"/>
  </hyperlinks>
  <pageMargins left="0.7" right="0.7" top="0.75" bottom="0.75" header="0.3" footer="0.3"/>
  <pageSetup paperSize="9" orientation="portrait" horizontalDpi="0" verticalDpi="0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H36"/>
  <sheetViews>
    <sheetView topLeftCell="A10" workbookViewId="0">
      <selection activeCell="C95" sqref="C95"/>
    </sheetView>
  </sheetViews>
  <sheetFormatPr defaultRowHeight="15" x14ac:dyDescent="0.25"/>
  <cols>
    <col min="2" max="2" width="62.42578125" customWidth="1"/>
    <col min="3" max="3" width="14.85546875" customWidth="1"/>
    <col min="4" max="4" width="16" customWidth="1"/>
    <col min="5" max="5" width="11.42578125" customWidth="1"/>
    <col min="6" max="6" width="22.5703125" customWidth="1"/>
    <col min="7" max="7" width="26.5703125" customWidth="1"/>
    <col min="8" max="8" width="29.28515625" bestFit="1" customWidth="1"/>
  </cols>
  <sheetData>
    <row r="1" spans="1:8" s="73" customFormat="1" x14ac:dyDescent="0.25">
      <c r="A1" s="139"/>
      <c r="B1" s="139"/>
    </row>
    <row r="2" spans="1:8" s="73" customFormat="1" x14ac:dyDescent="0.25">
      <c r="A2" s="139"/>
      <c r="B2" s="139"/>
    </row>
    <row r="3" spans="1:8" s="73" customFormat="1" x14ac:dyDescent="0.25">
      <c r="A3" s="139"/>
      <c r="B3" s="139"/>
    </row>
    <row r="4" spans="1:8" s="73" customFormat="1" x14ac:dyDescent="0.25">
      <c r="A4" s="139"/>
      <c r="B4" s="139"/>
    </row>
    <row r="5" spans="1:8" s="73" customFormat="1" x14ac:dyDescent="0.25">
      <c r="A5" s="139"/>
      <c r="B5" s="139"/>
    </row>
    <row r="6" spans="1:8" s="73" customFormat="1" x14ac:dyDescent="0.25">
      <c r="A6" s="139"/>
      <c r="B6" s="139"/>
    </row>
    <row r="7" spans="1:8" s="73" customFormat="1" x14ac:dyDescent="0.25">
      <c r="A7" s="139"/>
      <c r="B7" s="139"/>
    </row>
    <row r="8" spans="1:8" s="73" customFormat="1" x14ac:dyDescent="0.25">
      <c r="A8" s="36" t="s">
        <v>193</v>
      </c>
    </row>
    <row r="9" spans="1:8" s="73" customFormat="1" x14ac:dyDescent="0.25">
      <c r="A9" s="158" t="s">
        <v>189</v>
      </c>
      <c r="B9" s="158"/>
    </row>
    <row r="10" spans="1:8" s="73" customFormat="1" x14ac:dyDescent="0.25">
      <c r="A10" s="140" t="s">
        <v>190</v>
      </c>
      <c r="B10" s="140"/>
    </row>
    <row r="11" spans="1:8" s="73" customFormat="1" x14ac:dyDescent="0.25">
      <c r="A11" s="163" t="s">
        <v>161</v>
      </c>
      <c r="B11" s="163"/>
    </row>
    <row r="12" spans="1:8" s="73" customFormat="1" x14ac:dyDescent="0.25">
      <c r="A12" s="164" t="s">
        <v>162</v>
      </c>
      <c r="B12" s="164"/>
    </row>
    <row r="13" spans="1:8" s="73" customFormat="1" x14ac:dyDescent="0.25">
      <c r="A13" s="164" t="s">
        <v>191</v>
      </c>
      <c r="B13" s="164"/>
    </row>
    <row r="14" spans="1:8" s="73" customFormat="1" x14ac:dyDescent="0.25">
      <c r="A14" s="73" t="s">
        <v>192</v>
      </c>
    </row>
    <row r="15" spans="1:8" s="73" customFormat="1" x14ac:dyDescent="0.25">
      <c r="A15" s="92" t="s">
        <v>418</v>
      </c>
      <c r="B15" s="92"/>
    </row>
    <row r="16" spans="1:8" x14ac:dyDescent="0.25">
      <c r="A16" s="4"/>
      <c r="B16" s="5"/>
      <c r="C16" s="5"/>
      <c r="D16" s="5"/>
      <c r="E16" s="5"/>
      <c r="F16" s="5"/>
      <c r="G16" s="5"/>
      <c r="H16" s="4"/>
    </row>
    <row r="17" spans="1:8" ht="49.5" customHeight="1" x14ac:dyDescent="0.25">
      <c r="A17" s="120" t="s">
        <v>0</v>
      </c>
      <c r="B17" s="120" t="s">
        <v>9</v>
      </c>
      <c r="C17" s="120" t="s">
        <v>28</v>
      </c>
      <c r="D17" s="120" t="s">
        <v>29</v>
      </c>
      <c r="E17" s="120" t="s">
        <v>30</v>
      </c>
      <c r="F17" s="109" t="s">
        <v>31</v>
      </c>
      <c r="G17" s="120" t="s">
        <v>178</v>
      </c>
      <c r="H17" s="120" t="s">
        <v>218</v>
      </c>
    </row>
    <row r="18" spans="1:8" ht="169.5" customHeight="1" x14ac:dyDescent="0.25">
      <c r="A18" s="110"/>
      <c r="B18" s="121" t="s">
        <v>419</v>
      </c>
      <c r="C18" s="112" t="s">
        <v>246</v>
      </c>
      <c r="D18" s="112" t="s">
        <v>247</v>
      </c>
      <c r="E18" s="112" t="s">
        <v>248</v>
      </c>
      <c r="F18" s="113">
        <v>1000</v>
      </c>
      <c r="G18" s="114" t="s">
        <v>168</v>
      </c>
      <c r="H18" s="114" t="s">
        <v>219</v>
      </c>
    </row>
    <row r="19" spans="1:8" x14ac:dyDescent="0.25">
      <c r="A19" s="122">
        <v>1</v>
      </c>
      <c r="B19" s="116" t="s">
        <v>419</v>
      </c>
      <c r="C19" s="112" t="s">
        <v>246</v>
      </c>
      <c r="D19" s="117" t="s">
        <v>36</v>
      </c>
      <c r="E19" s="90" t="s">
        <v>421</v>
      </c>
      <c r="F19" s="90">
        <v>1000</v>
      </c>
      <c r="G19" s="90" t="s">
        <v>420</v>
      </c>
      <c r="H19" s="90">
        <v>41.5</v>
      </c>
    </row>
    <row r="20" spans="1:8" x14ac:dyDescent="0.25">
      <c r="A20" s="118">
        <v>2</v>
      </c>
      <c r="B20" s="116" t="s">
        <v>419</v>
      </c>
      <c r="C20" s="112" t="s">
        <v>246</v>
      </c>
      <c r="D20" s="117" t="s">
        <v>36</v>
      </c>
      <c r="E20" s="118" t="s">
        <v>423</v>
      </c>
      <c r="F20" s="90">
        <v>1000</v>
      </c>
      <c r="G20" s="118" t="s">
        <v>422</v>
      </c>
      <c r="H20" s="118">
        <v>24.5</v>
      </c>
    </row>
    <row r="21" spans="1:8" x14ac:dyDescent="0.25">
      <c r="A21" s="118">
        <v>3</v>
      </c>
      <c r="B21" s="116" t="s">
        <v>419</v>
      </c>
      <c r="C21" s="112" t="s">
        <v>246</v>
      </c>
      <c r="D21" s="117" t="s">
        <v>36</v>
      </c>
      <c r="E21" s="118" t="s">
        <v>425</v>
      </c>
      <c r="F21" s="90">
        <v>1000</v>
      </c>
      <c r="G21" s="118" t="s">
        <v>424</v>
      </c>
      <c r="H21" s="118">
        <v>43.5</v>
      </c>
    </row>
    <row r="22" spans="1:8" x14ac:dyDescent="0.25">
      <c r="A22" s="118">
        <v>4</v>
      </c>
      <c r="B22" s="116" t="s">
        <v>419</v>
      </c>
      <c r="C22" s="112" t="s">
        <v>246</v>
      </c>
      <c r="D22" s="117" t="s">
        <v>36</v>
      </c>
      <c r="E22" s="118" t="s">
        <v>427</v>
      </c>
      <c r="F22" s="90">
        <v>2000</v>
      </c>
      <c r="G22" s="118" t="s">
        <v>426</v>
      </c>
      <c r="H22" s="118">
        <v>11.5</v>
      </c>
    </row>
    <row r="23" spans="1:8" x14ac:dyDescent="0.25">
      <c r="A23" s="118">
        <v>5</v>
      </c>
      <c r="B23" s="116" t="s">
        <v>419</v>
      </c>
      <c r="C23" s="112" t="s">
        <v>246</v>
      </c>
      <c r="D23" s="117" t="s">
        <v>36</v>
      </c>
      <c r="E23" s="118" t="s">
        <v>428</v>
      </c>
      <c r="F23" s="90">
        <v>1000</v>
      </c>
      <c r="G23" s="118" t="s">
        <v>422</v>
      </c>
      <c r="H23" s="118">
        <v>28</v>
      </c>
    </row>
    <row r="24" spans="1:8" x14ac:dyDescent="0.25">
      <c r="A24" s="118">
        <v>6</v>
      </c>
      <c r="B24" s="116" t="s">
        <v>419</v>
      </c>
      <c r="C24" s="112" t="s">
        <v>246</v>
      </c>
      <c r="D24" s="117" t="s">
        <v>36</v>
      </c>
      <c r="E24" s="118" t="s">
        <v>423</v>
      </c>
      <c r="F24" s="118">
        <v>1000</v>
      </c>
      <c r="G24" s="118" t="s">
        <v>429</v>
      </c>
      <c r="H24" s="118">
        <v>20.3</v>
      </c>
    </row>
    <row r="25" spans="1:8" x14ac:dyDescent="0.25">
      <c r="A25" s="118">
        <v>7</v>
      </c>
      <c r="B25" s="116" t="s">
        <v>419</v>
      </c>
      <c r="C25" s="112" t="s">
        <v>246</v>
      </c>
      <c r="D25" s="117" t="s">
        <v>36</v>
      </c>
      <c r="E25" s="118" t="s">
        <v>423</v>
      </c>
      <c r="F25" s="118">
        <v>1500</v>
      </c>
      <c r="G25" s="118" t="s">
        <v>430</v>
      </c>
      <c r="H25" s="118">
        <v>18.399999999999999</v>
      </c>
    </row>
    <row r="26" spans="1:8" x14ac:dyDescent="0.25">
      <c r="A26" s="118">
        <v>8</v>
      </c>
      <c r="B26" s="116" t="s">
        <v>419</v>
      </c>
      <c r="C26" s="112" t="s">
        <v>246</v>
      </c>
      <c r="D26" s="117" t="s">
        <v>36</v>
      </c>
      <c r="E26" s="118" t="s">
        <v>427</v>
      </c>
      <c r="F26" s="118">
        <v>3000</v>
      </c>
      <c r="G26" s="118" t="s">
        <v>431</v>
      </c>
      <c r="H26" s="118">
        <v>12.5</v>
      </c>
    </row>
    <row r="27" spans="1:8" x14ac:dyDescent="0.25">
      <c r="A27" s="118">
        <v>9</v>
      </c>
      <c r="B27" s="116" t="s">
        <v>419</v>
      </c>
      <c r="C27" s="112" t="s">
        <v>246</v>
      </c>
      <c r="D27" s="117" t="s">
        <v>36</v>
      </c>
      <c r="E27" s="118" t="s">
        <v>427</v>
      </c>
      <c r="F27" s="118">
        <v>4000</v>
      </c>
      <c r="G27" s="118" t="s">
        <v>432</v>
      </c>
      <c r="H27" s="118">
        <v>9.5</v>
      </c>
    </row>
    <row r="28" spans="1:8" x14ac:dyDescent="0.25">
      <c r="A28" s="118">
        <v>10</v>
      </c>
      <c r="B28" s="116" t="s">
        <v>419</v>
      </c>
      <c r="C28" s="112" t="s">
        <v>246</v>
      </c>
      <c r="D28" s="117" t="s">
        <v>36</v>
      </c>
      <c r="E28" s="118" t="s">
        <v>423</v>
      </c>
      <c r="F28" s="118">
        <v>2000</v>
      </c>
      <c r="G28" s="118" t="s">
        <v>433</v>
      </c>
      <c r="H28" s="118">
        <v>16</v>
      </c>
    </row>
    <row r="29" spans="1:8" x14ac:dyDescent="0.25">
      <c r="A29" s="119"/>
      <c r="B29" s="160" t="s">
        <v>434</v>
      </c>
      <c r="C29" s="161"/>
      <c r="D29" s="161"/>
      <c r="E29" s="161"/>
      <c r="F29" s="161"/>
      <c r="G29" s="161"/>
      <c r="H29" s="162"/>
    </row>
    <row r="31" spans="1:8" ht="16.5" x14ac:dyDescent="0.3">
      <c r="A31" s="75" t="s">
        <v>163</v>
      </c>
      <c r="B31" s="73"/>
    </row>
    <row r="32" spans="1:8" x14ac:dyDescent="0.25">
      <c r="A32" s="40" t="s">
        <v>189</v>
      </c>
      <c r="B32" s="73"/>
    </row>
    <row r="33" spans="1:2" x14ac:dyDescent="0.25">
      <c r="A33" s="40" t="s">
        <v>190</v>
      </c>
      <c r="B33" s="73"/>
    </row>
    <row r="34" spans="1:2" ht="16.5" x14ac:dyDescent="0.3">
      <c r="A34" s="75" t="s">
        <v>161</v>
      </c>
      <c r="B34" s="73"/>
    </row>
    <row r="35" spans="1:2" ht="16.5" x14ac:dyDescent="0.3">
      <c r="A35" s="76" t="s">
        <v>162</v>
      </c>
      <c r="B35" s="73"/>
    </row>
    <row r="36" spans="1:2" ht="16.5" x14ac:dyDescent="0.3">
      <c r="A36" s="76" t="s">
        <v>191</v>
      </c>
      <c r="B36" s="73"/>
    </row>
  </sheetData>
  <mergeCells count="7">
    <mergeCell ref="B29:H29"/>
    <mergeCell ref="A1:B7"/>
    <mergeCell ref="A9:B9"/>
    <mergeCell ref="A10:B10"/>
    <mergeCell ref="A11:B11"/>
    <mergeCell ref="A12:B12"/>
    <mergeCell ref="A13:B13"/>
  </mergeCells>
  <hyperlinks>
    <hyperlink ref="A10" r:id="rId1" display="http://pakgrup.ru/"/>
    <hyperlink ref="A32" r:id="rId2" display="https://e.mail.ru/compose/?mailto=mailto%3apakgrup@mail.ru"/>
    <hyperlink ref="A33" r:id="rId3" display="http://pakgrup.ru/"/>
  </hyperlinks>
  <pageMargins left="0.7" right="0.7" top="0.75" bottom="0.75" header="0.3" footer="0.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G28"/>
  <sheetViews>
    <sheetView topLeftCell="A4" zoomScale="80" zoomScaleNormal="80" workbookViewId="0">
      <selection activeCell="G21" sqref="G21"/>
    </sheetView>
  </sheetViews>
  <sheetFormatPr defaultRowHeight="15" x14ac:dyDescent="0.25"/>
  <cols>
    <col min="1" max="1" width="11.140625" customWidth="1"/>
    <col min="2" max="2" width="21.85546875" style="61" customWidth="1"/>
    <col min="3" max="3" width="57.7109375" bestFit="1" customWidth="1"/>
    <col min="4" max="4" width="22" bestFit="1" customWidth="1"/>
    <col min="6" max="6" width="11.85546875" bestFit="1" customWidth="1"/>
    <col min="7" max="7" width="15.28515625" bestFit="1" customWidth="1"/>
  </cols>
  <sheetData>
    <row r="1" spans="1:7" s="71" customFormat="1" x14ac:dyDescent="0.25">
      <c r="A1" s="139"/>
      <c r="B1" s="139"/>
    </row>
    <row r="2" spans="1:7" s="71" customFormat="1" x14ac:dyDescent="0.25">
      <c r="A2" s="139"/>
      <c r="B2" s="139"/>
    </row>
    <row r="3" spans="1:7" s="71" customFormat="1" x14ac:dyDescent="0.25">
      <c r="A3" s="139"/>
      <c r="B3" s="139"/>
    </row>
    <row r="4" spans="1:7" s="71" customFormat="1" x14ac:dyDescent="0.25">
      <c r="A4" s="139"/>
      <c r="B4" s="139"/>
    </row>
    <row r="5" spans="1:7" s="71" customFormat="1" x14ac:dyDescent="0.25">
      <c r="A5" s="139"/>
      <c r="B5" s="139"/>
    </row>
    <row r="6" spans="1:7" s="71" customFormat="1" x14ac:dyDescent="0.25">
      <c r="A6" s="139"/>
      <c r="B6" s="139"/>
    </row>
    <row r="7" spans="1:7" s="71" customFormat="1" x14ac:dyDescent="0.25">
      <c r="A7" s="139"/>
      <c r="B7" s="139"/>
    </row>
    <row r="8" spans="1:7" s="71" customFormat="1" x14ac:dyDescent="0.25">
      <c r="A8" s="36" t="s">
        <v>193</v>
      </c>
    </row>
    <row r="9" spans="1:7" s="71" customFormat="1" x14ac:dyDescent="0.25">
      <c r="A9" s="158" t="s">
        <v>189</v>
      </c>
      <c r="B9" s="158"/>
    </row>
    <row r="10" spans="1:7" s="71" customFormat="1" x14ac:dyDescent="0.25">
      <c r="A10" s="140" t="s">
        <v>190</v>
      </c>
      <c r="B10" s="140"/>
    </row>
    <row r="11" spans="1:7" s="71" customFormat="1" x14ac:dyDescent="0.25">
      <c r="A11" s="163" t="s">
        <v>161</v>
      </c>
      <c r="B11" s="163"/>
    </row>
    <row r="12" spans="1:7" s="71" customFormat="1" x14ac:dyDescent="0.25">
      <c r="A12" s="166" t="s">
        <v>162</v>
      </c>
      <c r="B12" s="166"/>
    </row>
    <row r="13" spans="1:7" s="71" customFormat="1" x14ac:dyDescent="0.25">
      <c r="A13" s="166" t="s">
        <v>191</v>
      </c>
      <c r="B13" s="166"/>
    </row>
    <row r="14" spans="1:7" s="71" customFormat="1" x14ac:dyDescent="0.25">
      <c r="A14" s="71" t="s">
        <v>192</v>
      </c>
    </row>
    <row r="15" spans="1:7" s="71" customFormat="1" x14ac:dyDescent="0.25">
      <c r="A15" s="165" t="s">
        <v>384</v>
      </c>
      <c r="B15" s="165"/>
      <c r="C15" s="165"/>
    </row>
    <row r="16" spans="1:7" x14ac:dyDescent="0.25">
      <c r="C16" s="4"/>
      <c r="D16" s="4"/>
      <c r="E16" s="4"/>
      <c r="F16" s="4"/>
      <c r="G16" s="4"/>
    </row>
    <row r="17" spans="1:7" ht="18.75" customHeight="1" x14ac:dyDescent="0.25">
      <c r="A17" s="50" t="s">
        <v>0</v>
      </c>
      <c r="B17" s="50"/>
      <c r="C17" s="50" t="s">
        <v>9</v>
      </c>
      <c r="D17" s="50" t="s">
        <v>174</v>
      </c>
      <c r="E17" s="50" t="s">
        <v>175</v>
      </c>
      <c r="F17" s="50" t="s">
        <v>178</v>
      </c>
      <c r="G17" s="50" t="s">
        <v>217</v>
      </c>
    </row>
    <row r="18" spans="1:7" ht="99.95" customHeight="1" x14ac:dyDescent="0.25">
      <c r="A18" s="15">
        <v>1</v>
      </c>
      <c r="B18" s="15"/>
      <c r="C18" s="16" t="s">
        <v>176</v>
      </c>
      <c r="D18" s="17">
        <v>1</v>
      </c>
      <c r="E18" s="15" t="s">
        <v>177</v>
      </c>
      <c r="F18" s="18" t="s">
        <v>179</v>
      </c>
      <c r="G18" s="19">
        <v>1180</v>
      </c>
    </row>
    <row r="19" spans="1:7" ht="99.95" customHeight="1" x14ac:dyDescent="0.25">
      <c r="A19" s="15">
        <v>2</v>
      </c>
      <c r="B19" s="15"/>
      <c r="C19" s="16" t="s">
        <v>176</v>
      </c>
      <c r="D19" s="17">
        <v>1</v>
      </c>
      <c r="E19" s="15" t="s">
        <v>177</v>
      </c>
      <c r="F19" s="18" t="s">
        <v>180</v>
      </c>
      <c r="G19" s="19">
        <v>1480</v>
      </c>
    </row>
    <row r="20" spans="1:7" ht="99.95" customHeight="1" x14ac:dyDescent="0.25">
      <c r="A20" s="15">
        <v>3</v>
      </c>
      <c r="B20" s="15"/>
      <c r="C20" s="16" t="s">
        <v>181</v>
      </c>
      <c r="D20" s="17">
        <v>1</v>
      </c>
      <c r="E20" s="15" t="s">
        <v>177</v>
      </c>
      <c r="F20" s="18" t="s">
        <v>179</v>
      </c>
      <c r="G20" s="19">
        <v>1520</v>
      </c>
    </row>
    <row r="21" spans="1:7" ht="99.95" customHeight="1" x14ac:dyDescent="0.25">
      <c r="A21" s="15">
        <v>4</v>
      </c>
      <c r="B21" s="15"/>
      <c r="C21" s="16" t="s">
        <v>181</v>
      </c>
      <c r="D21" s="17">
        <v>1</v>
      </c>
      <c r="E21" s="15" t="s">
        <v>177</v>
      </c>
      <c r="F21" s="18" t="s">
        <v>180</v>
      </c>
      <c r="G21" s="19">
        <v>1720</v>
      </c>
    </row>
    <row r="23" spans="1:7" ht="16.5" x14ac:dyDescent="0.3">
      <c r="A23" s="75" t="s">
        <v>163</v>
      </c>
      <c r="B23" s="20"/>
      <c r="C23" s="20"/>
    </row>
    <row r="24" spans="1:7" ht="15.75" x14ac:dyDescent="0.25">
      <c r="A24" s="40" t="s">
        <v>189</v>
      </c>
      <c r="B24" s="21"/>
      <c r="C24" s="21"/>
    </row>
    <row r="25" spans="1:7" ht="15.75" x14ac:dyDescent="0.25">
      <c r="A25" s="40" t="s">
        <v>190</v>
      </c>
      <c r="B25" s="21"/>
      <c r="C25" s="21"/>
    </row>
    <row r="26" spans="1:7" ht="16.5" x14ac:dyDescent="0.3">
      <c r="A26" s="75" t="s">
        <v>161</v>
      </c>
      <c r="B26" s="21"/>
      <c r="C26" s="21"/>
    </row>
    <row r="27" spans="1:7" ht="16.5" x14ac:dyDescent="0.3">
      <c r="A27" s="76" t="s">
        <v>162</v>
      </c>
      <c r="B27" s="21"/>
      <c r="C27" s="21"/>
    </row>
    <row r="28" spans="1:7" ht="16.5" x14ac:dyDescent="0.3">
      <c r="A28" s="76" t="s">
        <v>191</v>
      </c>
      <c r="B28" s="21"/>
      <c r="C28" s="21"/>
    </row>
  </sheetData>
  <mergeCells count="7">
    <mergeCell ref="A15:C15"/>
    <mergeCell ref="A10:B10"/>
    <mergeCell ref="A1:B7"/>
    <mergeCell ref="A9:B9"/>
    <mergeCell ref="A12:B12"/>
    <mergeCell ref="A13:B13"/>
    <mergeCell ref="A11:B11"/>
  </mergeCells>
  <hyperlinks>
    <hyperlink ref="A24" r:id="rId1" display="https://e.mail.ru/compose/?mailto=mailto%3apakgrup@mail.ru"/>
    <hyperlink ref="A25" r:id="rId2" display="http://pakgrup.ru/"/>
    <hyperlink ref="A10" r:id="rId3" display="http://pakgrup.ru/"/>
  </hyperlinks>
  <pageMargins left="0.7" right="0.7" top="0.75" bottom="0.75" header="0.3" footer="0.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G45"/>
  <sheetViews>
    <sheetView topLeftCell="A16" zoomScale="80" zoomScaleNormal="80" workbookViewId="0">
      <selection activeCell="B88" sqref="B88"/>
    </sheetView>
  </sheetViews>
  <sheetFormatPr defaultRowHeight="15" x14ac:dyDescent="0.25"/>
  <cols>
    <col min="1" max="1" width="6.85546875" customWidth="1"/>
    <col min="2" max="2" width="56.5703125" bestFit="1" customWidth="1"/>
    <col min="4" max="4" width="11.7109375" customWidth="1"/>
    <col min="5" max="5" width="11.85546875" bestFit="1" customWidth="1"/>
  </cols>
  <sheetData>
    <row r="1" spans="1:6" s="71" customFormat="1" x14ac:dyDescent="0.25">
      <c r="A1" s="139"/>
      <c r="B1" s="139"/>
    </row>
    <row r="2" spans="1:6" s="71" customFormat="1" x14ac:dyDescent="0.25">
      <c r="A2" s="139"/>
      <c r="B2" s="139"/>
    </row>
    <row r="3" spans="1:6" s="71" customFormat="1" x14ac:dyDescent="0.25">
      <c r="A3" s="139"/>
      <c r="B3" s="139"/>
    </row>
    <row r="4" spans="1:6" s="71" customFormat="1" x14ac:dyDescent="0.25">
      <c r="A4" s="139"/>
      <c r="B4" s="139"/>
    </row>
    <row r="5" spans="1:6" s="71" customFormat="1" x14ac:dyDescent="0.25">
      <c r="A5" s="139"/>
      <c r="B5" s="139"/>
    </row>
    <row r="6" spans="1:6" s="71" customFormat="1" x14ac:dyDescent="0.25">
      <c r="A6" s="139"/>
      <c r="B6" s="139"/>
    </row>
    <row r="7" spans="1:6" s="71" customFormat="1" x14ac:dyDescent="0.25">
      <c r="A7" s="139"/>
      <c r="B7" s="139"/>
    </row>
    <row r="8" spans="1:6" s="71" customFormat="1" x14ac:dyDescent="0.25">
      <c r="A8" s="36" t="s">
        <v>193</v>
      </c>
    </row>
    <row r="9" spans="1:6" s="71" customFormat="1" x14ac:dyDescent="0.25">
      <c r="A9" s="158" t="s">
        <v>189</v>
      </c>
      <c r="B9" s="158"/>
    </row>
    <row r="10" spans="1:6" s="71" customFormat="1" x14ac:dyDescent="0.25">
      <c r="A10" s="140" t="s">
        <v>190</v>
      </c>
      <c r="B10" s="140"/>
    </row>
    <row r="11" spans="1:6" s="71" customFormat="1" x14ac:dyDescent="0.25">
      <c r="A11" s="163" t="s">
        <v>161</v>
      </c>
      <c r="B11" s="163"/>
    </row>
    <row r="12" spans="1:6" s="71" customFormat="1" x14ac:dyDescent="0.25">
      <c r="A12" s="166" t="s">
        <v>162</v>
      </c>
      <c r="B12" s="166"/>
    </row>
    <row r="13" spans="1:6" s="71" customFormat="1" x14ac:dyDescent="0.25">
      <c r="A13" s="166" t="s">
        <v>191</v>
      </c>
      <c r="B13" s="166"/>
    </row>
    <row r="14" spans="1:6" s="71" customFormat="1" x14ac:dyDescent="0.25">
      <c r="A14" s="71" t="s">
        <v>192</v>
      </c>
    </row>
    <row r="15" spans="1:6" s="71" customFormat="1" x14ac:dyDescent="0.25">
      <c r="A15" s="165" t="s">
        <v>385</v>
      </c>
      <c r="B15" s="165"/>
      <c r="C15" s="165"/>
    </row>
    <row r="16" spans="1:6" x14ac:dyDescent="0.25">
      <c r="B16" s="4"/>
      <c r="C16" s="4"/>
      <c r="D16" s="4"/>
      <c r="E16" s="4"/>
      <c r="F16" s="4"/>
    </row>
    <row r="17" spans="1:7" ht="50.25" customHeight="1" x14ac:dyDescent="0.25">
      <c r="A17" s="77" t="s">
        <v>0</v>
      </c>
      <c r="B17" s="77" t="s">
        <v>9</v>
      </c>
      <c r="C17" s="77" t="s">
        <v>174</v>
      </c>
      <c r="D17" s="77" t="s">
        <v>240</v>
      </c>
      <c r="E17" s="77" t="s">
        <v>242</v>
      </c>
      <c r="F17" s="77" t="s">
        <v>243</v>
      </c>
      <c r="G17" s="77" t="s">
        <v>244</v>
      </c>
    </row>
    <row r="18" spans="1:7" s="62" customFormat="1" ht="210.75" customHeight="1" x14ac:dyDescent="0.25">
      <c r="A18" s="167" t="s">
        <v>245</v>
      </c>
      <c r="B18" s="168"/>
      <c r="C18" s="168"/>
      <c r="D18" s="168"/>
      <c r="E18" s="168"/>
      <c r="F18" s="168"/>
      <c r="G18" s="168"/>
    </row>
    <row r="19" spans="1:7" ht="24.95" customHeight="1" x14ac:dyDescent="0.25">
      <c r="A19" s="78">
        <v>1</v>
      </c>
      <c r="B19" s="79" t="s">
        <v>221</v>
      </c>
      <c r="C19" s="78" t="s">
        <v>241</v>
      </c>
      <c r="D19" s="78">
        <v>70</v>
      </c>
      <c r="E19" s="78">
        <v>9</v>
      </c>
      <c r="F19" s="80">
        <v>1260</v>
      </c>
      <c r="G19" s="80">
        <v>1180</v>
      </c>
    </row>
    <row r="20" spans="1:7" ht="24.95" customHeight="1" x14ac:dyDescent="0.25">
      <c r="A20" s="81">
        <v>2</v>
      </c>
      <c r="B20" s="82" t="s">
        <v>222</v>
      </c>
      <c r="C20" s="81" t="s">
        <v>241</v>
      </c>
      <c r="D20" s="81">
        <v>90</v>
      </c>
      <c r="E20" s="81">
        <v>10</v>
      </c>
      <c r="F20" s="83">
        <v>1340</v>
      </c>
      <c r="G20" s="83">
        <v>1200</v>
      </c>
    </row>
    <row r="21" spans="1:7" ht="24.95" customHeight="1" x14ac:dyDescent="0.25">
      <c r="A21" s="81">
        <v>3</v>
      </c>
      <c r="B21" s="82" t="s">
        <v>223</v>
      </c>
      <c r="C21" s="81" t="s">
        <v>241</v>
      </c>
      <c r="D21" s="81">
        <v>90</v>
      </c>
      <c r="E21" s="81">
        <v>8.75</v>
      </c>
      <c r="F21" s="83">
        <v>1270</v>
      </c>
      <c r="G21" s="83">
        <v>1170</v>
      </c>
    </row>
    <row r="22" spans="1:7" ht="24.95" customHeight="1" x14ac:dyDescent="0.25">
      <c r="A22" s="81">
        <v>4</v>
      </c>
      <c r="B22" s="82" t="s">
        <v>224</v>
      </c>
      <c r="C22" s="81" t="s">
        <v>241</v>
      </c>
      <c r="D22" s="81">
        <v>120</v>
      </c>
      <c r="E22" s="81">
        <v>10.5</v>
      </c>
      <c r="F22" s="83">
        <v>1305</v>
      </c>
      <c r="G22" s="83">
        <v>1200</v>
      </c>
    </row>
    <row r="23" spans="1:7" ht="24.95" customHeight="1" x14ac:dyDescent="0.25">
      <c r="A23" s="81">
        <v>5</v>
      </c>
      <c r="B23" s="82" t="s">
        <v>225</v>
      </c>
      <c r="C23" s="81" t="s">
        <v>241</v>
      </c>
      <c r="D23" s="81">
        <v>120</v>
      </c>
      <c r="E23" s="81">
        <v>9.8000000000000007</v>
      </c>
      <c r="F23" s="83">
        <v>1235</v>
      </c>
      <c r="G23" s="83">
        <v>1140</v>
      </c>
    </row>
    <row r="24" spans="1:7" ht="24.95" customHeight="1" x14ac:dyDescent="0.25">
      <c r="A24" s="81">
        <v>6</v>
      </c>
      <c r="B24" s="82" t="s">
        <v>226</v>
      </c>
      <c r="C24" s="81" t="s">
        <v>241</v>
      </c>
      <c r="D24" s="81">
        <v>120</v>
      </c>
      <c r="E24" s="81">
        <v>12.25</v>
      </c>
      <c r="F24" s="83">
        <v>1390</v>
      </c>
      <c r="G24" s="83">
        <v>1270</v>
      </c>
    </row>
    <row r="25" spans="1:7" ht="24.95" customHeight="1" x14ac:dyDescent="0.25">
      <c r="A25" s="81">
        <v>7</v>
      </c>
      <c r="B25" s="82" t="s">
        <v>227</v>
      </c>
      <c r="C25" s="81" t="s">
        <v>241</v>
      </c>
      <c r="D25" s="81">
        <v>140</v>
      </c>
      <c r="E25" s="81">
        <v>12.5</v>
      </c>
      <c r="F25" s="83">
        <v>1390</v>
      </c>
      <c r="G25" s="83">
        <v>1270</v>
      </c>
    </row>
    <row r="26" spans="1:7" ht="24.95" customHeight="1" x14ac:dyDescent="0.25">
      <c r="A26" s="81">
        <v>8</v>
      </c>
      <c r="B26" s="82" t="s">
        <v>228</v>
      </c>
      <c r="C26" s="81" t="s">
        <v>241</v>
      </c>
      <c r="D26" s="81">
        <v>140</v>
      </c>
      <c r="E26" s="81">
        <v>11.66</v>
      </c>
      <c r="F26" s="83">
        <v>1330</v>
      </c>
      <c r="G26" s="83">
        <v>1210</v>
      </c>
    </row>
    <row r="27" spans="1:7" ht="24.95" customHeight="1" x14ac:dyDescent="0.25">
      <c r="A27" s="81">
        <v>9</v>
      </c>
      <c r="B27" s="82" t="s">
        <v>229</v>
      </c>
      <c r="C27" s="81" t="s">
        <v>241</v>
      </c>
      <c r="D27" s="81">
        <v>140</v>
      </c>
      <c r="E27" s="81">
        <v>10</v>
      </c>
      <c r="F27" s="83">
        <v>1250</v>
      </c>
      <c r="G27" s="83">
        <v>1130</v>
      </c>
    </row>
    <row r="28" spans="1:7" ht="24.95" customHeight="1" x14ac:dyDescent="0.25">
      <c r="A28" s="81">
        <v>10</v>
      </c>
      <c r="B28" s="82" t="s">
        <v>230</v>
      </c>
      <c r="C28" s="81" t="s">
        <v>241</v>
      </c>
      <c r="D28" s="81">
        <v>160</v>
      </c>
      <c r="E28" s="81">
        <v>10.5</v>
      </c>
      <c r="F28" s="83">
        <v>1300</v>
      </c>
      <c r="G28" s="83">
        <v>1140</v>
      </c>
    </row>
    <row r="29" spans="1:7" ht="24.95" customHeight="1" x14ac:dyDescent="0.25">
      <c r="A29" s="81">
        <v>11</v>
      </c>
      <c r="B29" s="82" t="s">
        <v>231</v>
      </c>
      <c r="C29" s="81" t="s">
        <v>241</v>
      </c>
      <c r="D29" s="81">
        <v>200</v>
      </c>
      <c r="E29" s="81">
        <v>11</v>
      </c>
      <c r="F29" s="83">
        <v>1350</v>
      </c>
      <c r="G29" s="83">
        <v>1210</v>
      </c>
    </row>
    <row r="30" spans="1:7" ht="24.95" customHeight="1" x14ac:dyDescent="0.25">
      <c r="A30" s="81">
        <v>12</v>
      </c>
      <c r="B30" s="82" t="s">
        <v>232</v>
      </c>
      <c r="C30" s="81" t="s">
        <v>241</v>
      </c>
      <c r="D30" s="81">
        <v>200</v>
      </c>
      <c r="E30" s="81">
        <v>10</v>
      </c>
      <c r="F30" s="83">
        <v>1250</v>
      </c>
      <c r="G30" s="83">
        <v>1120</v>
      </c>
    </row>
    <row r="31" spans="1:7" ht="24.95" customHeight="1" x14ac:dyDescent="0.25">
      <c r="A31" s="81">
        <v>13</v>
      </c>
      <c r="B31" s="82" t="s">
        <v>233</v>
      </c>
      <c r="C31" s="81" t="s">
        <v>241</v>
      </c>
      <c r="D31" s="81">
        <v>210</v>
      </c>
      <c r="E31" s="81">
        <v>11</v>
      </c>
      <c r="F31" s="83">
        <v>1350</v>
      </c>
      <c r="G31" s="83">
        <v>1210</v>
      </c>
    </row>
    <row r="32" spans="1:7" ht="24.95" customHeight="1" x14ac:dyDescent="0.25">
      <c r="A32" s="81">
        <v>14</v>
      </c>
      <c r="B32" s="82" t="s">
        <v>234</v>
      </c>
      <c r="C32" s="81" t="s">
        <v>241</v>
      </c>
      <c r="D32" s="81">
        <v>240</v>
      </c>
      <c r="E32" s="81">
        <v>13</v>
      </c>
      <c r="F32" s="83">
        <v>1480</v>
      </c>
      <c r="G32" s="83">
        <v>1320</v>
      </c>
    </row>
    <row r="33" spans="1:7" ht="24.95" customHeight="1" x14ac:dyDescent="0.25">
      <c r="A33" s="81">
        <v>15</v>
      </c>
      <c r="B33" s="82" t="s">
        <v>235</v>
      </c>
      <c r="C33" s="81" t="s">
        <v>241</v>
      </c>
      <c r="D33" s="81">
        <v>240</v>
      </c>
      <c r="E33" s="81">
        <v>11.7</v>
      </c>
      <c r="F33" s="83">
        <v>1350</v>
      </c>
      <c r="G33" s="83">
        <v>1190</v>
      </c>
    </row>
    <row r="34" spans="1:7" ht="24.95" customHeight="1" x14ac:dyDescent="0.25">
      <c r="A34" s="81">
        <v>16</v>
      </c>
      <c r="B34" s="82" t="s">
        <v>236</v>
      </c>
      <c r="C34" s="81" t="s">
        <v>241</v>
      </c>
      <c r="D34" s="81">
        <v>240</v>
      </c>
      <c r="E34" s="81">
        <v>10.4</v>
      </c>
      <c r="F34" s="83">
        <v>1250</v>
      </c>
      <c r="G34" s="83">
        <v>1140</v>
      </c>
    </row>
    <row r="35" spans="1:7" ht="24.95" customHeight="1" x14ac:dyDescent="0.25">
      <c r="A35" s="81">
        <v>17</v>
      </c>
      <c r="B35" s="82" t="s">
        <v>237</v>
      </c>
      <c r="C35" s="81" t="s">
        <v>241</v>
      </c>
      <c r="D35" s="81">
        <v>240</v>
      </c>
      <c r="E35" s="81">
        <v>9.1</v>
      </c>
      <c r="F35" s="83">
        <v>1150</v>
      </c>
      <c r="G35" s="83">
        <v>1070</v>
      </c>
    </row>
    <row r="36" spans="1:7" ht="24.95" customHeight="1" x14ac:dyDescent="0.25">
      <c r="A36" s="81">
        <v>18</v>
      </c>
      <c r="B36" s="82" t="s">
        <v>238</v>
      </c>
      <c r="C36" s="81" t="s">
        <v>241</v>
      </c>
      <c r="D36" s="81">
        <v>300</v>
      </c>
      <c r="E36" s="81">
        <v>11</v>
      </c>
      <c r="F36" s="83">
        <v>1290</v>
      </c>
      <c r="G36" s="83">
        <v>1200</v>
      </c>
    </row>
    <row r="37" spans="1:7" ht="24.95" customHeight="1" x14ac:dyDescent="0.25">
      <c r="A37" s="81">
        <v>19</v>
      </c>
      <c r="B37" s="82" t="s">
        <v>239</v>
      </c>
      <c r="C37" s="81" t="s">
        <v>241</v>
      </c>
      <c r="D37" s="81">
        <v>410</v>
      </c>
      <c r="E37" s="81">
        <v>11</v>
      </c>
      <c r="F37" s="83">
        <v>1290</v>
      </c>
      <c r="G37" s="83">
        <v>1200</v>
      </c>
    </row>
    <row r="38" spans="1:7" ht="24.75" customHeight="1" x14ac:dyDescent="0.25">
      <c r="A38" s="81">
        <v>20</v>
      </c>
      <c r="B38" s="85" t="s">
        <v>386</v>
      </c>
      <c r="C38" s="81" t="s">
        <v>387</v>
      </c>
      <c r="D38" s="84"/>
      <c r="E38" s="84"/>
      <c r="F38" s="84"/>
      <c r="G38" s="83">
        <v>350</v>
      </c>
    </row>
    <row r="40" spans="1:7" ht="16.5" x14ac:dyDescent="0.3">
      <c r="A40" s="75" t="s">
        <v>163</v>
      </c>
      <c r="B40" s="20"/>
      <c r="C40" s="20"/>
    </row>
    <row r="41" spans="1:7" ht="15.75" x14ac:dyDescent="0.25">
      <c r="A41" s="40" t="s">
        <v>189</v>
      </c>
      <c r="B41" s="21"/>
      <c r="C41" s="21"/>
    </row>
    <row r="42" spans="1:7" ht="15.75" x14ac:dyDescent="0.25">
      <c r="A42" s="40" t="s">
        <v>190</v>
      </c>
      <c r="B42" s="21"/>
      <c r="C42" s="21"/>
    </row>
    <row r="43" spans="1:7" ht="16.5" x14ac:dyDescent="0.3">
      <c r="A43" s="75" t="s">
        <v>161</v>
      </c>
      <c r="B43" s="21"/>
      <c r="C43" s="21"/>
    </row>
    <row r="44" spans="1:7" ht="16.5" x14ac:dyDescent="0.3">
      <c r="A44" s="76" t="s">
        <v>162</v>
      </c>
      <c r="B44" s="21"/>
      <c r="C44" s="21"/>
    </row>
    <row r="45" spans="1:7" ht="16.5" x14ac:dyDescent="0.3">
      <c r="A45" s="76" t="s">
        <v>191</v>
      </c>
      <c r="B45" s="21"/>
      <c r="C45" s="21"/>
    </row>
  </sheetData>
  <mergeCells count="8">
    <mergeCell ref="A18:G18"/>
    <mergeCell ref="A1:B7"/>
    <mergeCell ref="A9:B9"/>
    <mergeCell ref="A10:B10"/>
    <mergeCell ref="A11:B11"/>
    <mergeCell ref="A12:B12"/>
    <mergeCell ref="A13:B13"/>
    <mergeCell ref="A15:C15"/>
  </mergeCells>
  <hyperlinks>
    <hyperlink ref="A10" r:id="rId1" display="http://pakgrup.ru/"/>
    <hyperlink ref="A41" r:id="rId2" display="https://e.mail.ru/compose/?mailto=mailto%3apakgrup@mail.ru"/>
    <hyperlink ref="A42" r:id="rId3" display="http://pakgrup.ru/"/>
  </hyperlinks>
  <pageMargins left="0.7" right="0.7" top="0.75" bottom="0.75" header="0.3" footer="0.3"/>
  <pageSetup paperSize="9" scale="76" orientation="portrait" horizontalDpi="0" verticalDpi="0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H47"/>
  <sheetViews>
    <sheetView topLeftCell="A19" zoomScale="90" zoomScaleNormal="90" workbookViewId="0">
      <selection activeCell="A88" sqref="A88"/>
    </sheetView>
  </sheetViews>
  <sheetFormatPr defaultRowHeight="15" x14ac:dyDescent="0.25"/>
  <cols>
    <col min="1" max="1" width="49.7109375" bestFit="1" customWidth="1"/>
    <col min="2" max="2" width="27.42578125" bestFit="1" customWidth="1"/>
    <col min="3" max="3" width="13.140625" bestFit="1" customWidth="1"/>
    <col min="6" max="6" width="11.140625" bestFit="1" customWidth="1"/>
    <col min="8" max="8" width="13.85546875" customWidth="1"/>
  </cols>
  <sheetData>
    <row r="1" spans="1:8" s="63" customFormat="1" x14ac:dyDescent="0.25">
      <c r="A1" s="139"/>
    </row>
    <row r="2" spans="1:8" s="63" customFormat="1" x14ac:dyDescent="0.25">
      <c r="A2" s="139"/>
    </row>
    <row r="3" spans="1:8" s="71" customFormat="1" x14ac:dyDescent="0.25">
      <c r="A3" s="139"/>
    </row>
    <row r="4" spans="1:8" s="71" customFormat="1" x14ac:dyDescent="0.25">
      <c r="A4" s="139"/>
    </row>
    <row r="5" spans="1:8" s="71" customFormat="1" x14ac:dyDescent="0.25">
      <c r="A5" s="139"/>
    </row>
    <row r="6" spans="1:8" s="63" customFormat="1" x14ac:dyDescent="0.25">
      <c r="A6" s="139"/>
    </row>
    <row r="7" spans="1:8" s="63" customFormat="1" x14ac:dyDescent="0.25">
      <c r="A7" s="139"/>
    </row>
    <row r="8" spans="1:8" s="63" customFormat="1" x14ac:dyDescent="0.25">
      <c r="A8" s="36" t="s">
        <v>193</v>
      </c>
      <c r="B8" s="71"/>
      <c r="C8" s="71"/>
    </row>
    <row r="9" spans="1:8" s="63" customFormat="1" x14ac:dyDescent="0.25">
      <c r="A9" s="158" t="s">
        <v>189</v>
      </c>
      <c r="B9" s="158"/>
      <c r="C9" s="71"/>
    </row>
    <row r="10" spans="1:8" s="63" customFormat="1" x14ac:dyDescent="0.25">
      <c r="A10" s="140" t="s">
        <v>190</v>
      </c>
      <c r="B10" s="140"/>
      <c r="C10" s="71"/>
      <c r="D10" s="70"/>
      <c r="E10" s="70"/>
      <c r="F10" s="70"/>
      <c r="G10" s="70"/>
      <c r="H10" s="70"/>
    </row>
    <row r="11" spans="1:8" s="63" customFormat="1" x14ac:dyDescent="0.25">
      <c r="A11" s="163" t="s">
        <v>161</v>
      </c>
      <c r="B11" s="163"/>
      <c r="C11" s="71"/>
      <c r="D11" s="70"/>
      <c r="E11" s="70"/>
      <c r="F11" s="70"/>
      <c r="G11" s="70"/>
      <c r="H11" s="70"/>
    </row>
    <row r="12" spans="1:8" s="63" customFormat="1" x14ac:dyDescent="0.25">
      <c r="A12" s="164" t="s">
        <v>162</v>
      </c>
      <c r="B12" s="164"/>
      <c r="C12" s="71"/>
      <c r="D12" s="70"/>
      <c r="E12" s="70"/>
      <c r="F12" s="70"/>
      <c r="G12" s="70"/>
      <c r="H12" s="70"/>
    </row>
    <row r="13" spans="1:8" s="63" customFormat="1" x14ac:dyDescent="0.25">
      <c r="A13" s="164" t="s">
        <v>191</v>
      </c>
      <c r="B13" s="164"/>
      <c r="C13" s="71"/>
      <c r="D13" s="70"/>
      <c r="E13" s="70"/>
      <c r="F13" s="70"/>
      <c r="G13" s="70"/>
      <c r="H13" s="70"/>
    </row>
    <row r="14" spans="1:8" s="63" customFormat="1" x14ac:dyDescent="0.25">
      <c r="A14" s="71" t="s">
        <v>192</v>
      </c>
      <c r="B14" s="71"/>
      <c r="C14" s="71"/>
      <c r="D14" s="70"/>
      <c r="E14" s="70"/>
      <c r="F14" s="70"/>
      <c r="G14" s="70"/>
      <c r="H14" s="70"/>
    </row>
    <row r="15" spans="1:8" s="63" customFormat="1" x14ac:dyDescent="0.25">
      <c r="A15" s="165" t="s">
        <v>388</v>
      </c>
      <c r="B15" s="165"/>
      <c r="C15" s="165"/>
      <c r="D15" s="70"/>
      <c r="E15" s="70"/>
      <c r="F15" s="70"/>
      <c r="G15" s="70"/>
      <c r="H15" s="70"/>
    </row>
    <row r="16" spans="1:8" s="63" customFormat="1" x14ac:dyDescent="0.25">
      <c r="A16" s="70"/>
      <c r="B16" s="70"/>
      <c r="C16" s="70"/>
      <c r="D16" s="70"/>
      <c r="E16" s="70"/>
      <c r="F16" s="70"/>
      <c r="G16" s="70"/>
      <c r="H16" s="70"/>
    </row>
    <row r="17" spans="1:8" ht="237" customHeight="1" x14ac:dyDescent="0.25">
      <c r="A17" s="169" t="s">
        <v>361</v>
      </c>
      <c r="B17" s="170"/>
      <c r="C17" s="170"/>
      <c r="D17" s="170"/>
      <c r="E17" s="171" t="s">
        <v>362</v>
      </c>
      <c r="F17" s="172"/>
      <c r="G17" s="172"/>
      <c r="H17" s="173"/>
    </row>
    <row r="18" spans="1:8" x14ac:dyDescent="0.25">
      <c r="A18" s="174" t="s">
        <v>382</v>
      </c>
      <c r="B18" s="176" t="s">
        <v>363</v>
      </c>
      <c r="C18" s="176" t="s">
        <v>364</v>
      </c>
      <c r="D18" s="176" t="s">
        <v>365</v>
      </c>
      <c r="E18" s="176" t="s">
        <v>366</v>
      </c>
      <c r="F18" s="176" t="s">
        <v>367</v>
      </c>
      <c r="G18" s="176" t="s">
        <v>368</v>
      </c>
      <c r="H18" s="176" t="s">
        <v>369</v>
      </c>
    </row>
    <row r="19" spans="1:8" ht="31.5" customHeight="1" x14ac:dyDescent="0.25">
      <c r="A19" s="175"/>
      <c r="B19" s="177"/>
      <c r="C19" s="177"/>
      <c r="D19" s="177"/>
      <c r="E19" s="177"/>
      <c r="F19" s="177"/>
      <c r="G19" s="177"/>
      <c r="H19" s="177"/>
    </row>
    <row r="20" spans="1:8" x14ac:dyDescent="0.25">
      <c r="A20" s="64" t="s">
        <v>370</v>
      </c>
      <c r="B20" s="64" t="s">
        <v>371</v>
      </c>
      <c r="C20" s="64" t="s">
        <v>372</v>
      </c>
      <c r="D20" s="64">
        <v>8</v>
      </c>
      <c r="E20" s="64">
        <v>133</v>
      </c>
      <c r="F20" s="65">
        <f t="shared" ref="F20:F28" si="0">E20*D20</f>
        <v>1064</v>
      </c>
      <c r="G20" s="66">
        <f>F20/100</f>
        <v>10.64</v>
      </c>
      <c r="H20" s="66">
        <f>F20/300</f>
        <v>3.5466666666666669</v>
      </c>
    </row>
    <row r="21" spans="1:8" x14ac:dyDescent="0.25">
      <c r="A21" s="64" t="s">
        <v>370</v>
      </c>
      <c r="B21" s="64" t="s">
        <v>373</v>
      </c>
      <c r="C21" s="64" t="s">
        <v>372</v>
      </c>
      <c r="D21" s="64">
        <v>9</v>
      </c>
      <c r="E21" s="64">
        <v>133</v>
      </c>
      <c r="F21" s="65">
        <f t="shared" si="0"/>
        <v>1197</v>
      </c>
      <c r="G21" s="66">
        <f t="shared" ref="G21:G28" si="1">F21/100</f>
        <v>11.97</v>
      </c>
      <c r="H21" s="66">
        <f t="shared" ref="H21:H28" si="2">F21/300</f>
        <v>3.99</v>
      </c>
    </row>
    <row r="22" spans="1:8" x14ac:dyDescent="0.25">
      <c r="A22" s="67" t="s">
        <v>370</v>
      </c>
      <c r="B22" s="67" t="s">
        <v>374</v>
      </c>
      <c r="C22" s="67" t="s">
        <v>372</v>
      </c>
      <c r="D22" s="67">
        <v>12</v>
      </c>
      <c r="E22" s="67">
        <v>132</v>
      </c>
      <c r="F22" s="68">
        <f t="shared" si="0"/>
        <v>1584</v>
      </c>
      <c r="G22" s="69">
        <f t="shared" si="1"/>
        <v>15.84</v>
      </c>
      <c r="H22" s="69">
        <f t="shared" si="2"/>
        <v>5.28</v>
      </c>
    </row>
    <row r="23" spans="1:8" x14ac:dyDescent="0.25">
      <c r="A23" s="67" t="s">
        <v>370</v>
      </c>
      <c r="B23" s="67" t="s">
        <v>375</v>
      </c>
      <c r="C23" s="67" t="s">
        <v>372</v>
      </c>
      <c r="D23" s="67">
        <v>16</v>
      </c>
      <c r="E23" s="67">
        <v>132</v>
      </c>
      <c r="F23" s="68">
        <f t="shared" si="0"/>
        <v>2112</v>
      </c>
      <c r="G23" s="69">
        <f t="shared" si="1"/>
        <v>21.12</v>
      </c>
      <c r="H23" s="69">
        <f t="shared" si="2"/>
        <v>7.04</v>
      </c>
    </row>
    <row r="24" spans="1:8" x14ac:dyDescent="0.25">
      <c r="A24" s="67" t="s">
        <v>370</v>
      </c>
      <c r="B24" s="67" t="s">
        <v>376</v>
      </c>
      <c r="C24" s="67" t="s">
        <v>372</v>
      </c>
      <c r="D24" s="67">
        <v>20</v>
      </c>
      <c r="E24" s="67">
        <v>132</v>
      </c>
      <c r="F24" s="68">
        <f t="shared" si="0"/>
        <v>2640</v>
      </c>
      <c r="G24" s="69">
        <f t="shared" si="1"/>
        <v>26.4</v>
      </c>
      <c r="H24" s="69">
        <f t="shared" si="2"/>
        <v>8.8000000000000007</v>
      </c>
    </row>
    <row r="25" spans="1:8" x14ac:dyDescent="0.25">
      <c r="A25" s="67" t="s">
        <v>370</v>
      </c>
      <c r="B25" s="67" t="s">
        <v>377</v>
      </c>
      <c r="C25" s="67" t="s">
        <v>372</v>
      </c>
      <c r="D25" s="67">
        <v>25</v>
      </c>
      <c r="E25" s="67">
        <v>132</v>
      </c>
      <c r="F25" s="68">
        <f t="shared" si="0"/>
        <v>3300</v>
      </c>
      <c r="G25" s="69">
        <f t="shared" si="1"/>
        <v>33</v>
      </c>
      <c r="H25" s="69">
        <f t="shared" si="2"/>
        <v>11</v>
      </c>
    </row>
    <row r="26" spans="1:8" x14ac:dyDescent="0.25">
      <c r="A26" s="67" t="s">
        <v>370</v>
      </c>
      <c r="B26" s="67" t="s">
        <v>378</v>
      </c>
      <c r="C26" s="67" t="s">
        <v>372</v>
      </c>
      <c r="D26" s="67">
        <v>30</v>
      </c>
      <c r="E26" s="67">
        <v>132</v>
      </c>
      <c r="F26" s="68">
        <f t="shared" si="0"/>
        <v>3960</v>
      </c>
      <c r="G26" s="69">
        <f t="shared" si="1"/>
        <v>39.6</v>
      </c>
      <c r="H26" s="69">
        <f t="shared" si="2"/>
        <v>13.2</v>
      </c>
    </row>
    <row r="27" spans="1:8" x14ac:dyDescent="0.25">
      <c r="A27" s="67" t="s">
        <v>370</v>
      </c>
      <c r="B27" s="67" t="s">
        <v>379</v>
      </c>
      <c r="C27" s="67" t="s">
        <v>372</v>
      </c>
      <c r="D27" s="67">
        <v>35</v>
      </c>
      <c r="E27" s="67">
        <v>132</v>
      </c>
      <c r="F27" s="68">
        <f t="shared" si="0"/>
        <v>4620</v>
      </c>
      <c r="G27" s="69">
        <f t="shared" si="1"/>
        <v>46.2</v>
      </c>
      <c r="H27" s="69">
        <f t="shared" si="2"/>
        <v>15.4</v>
      </c>
    </row>
    <row r="28" spans="1:8" x14ac:dyDescent="0.25">
      <c r="A28" s="67" t="s">
        <v>370</v>
      </c>
      <c r="B28" s="67" t="s">
        <v>380</v>
      </c>
      <c r="C28" s="67" t="s">
        <v>372</v>
      </c>
      <c r="D28" s="67">
        <v>37</v>
      </c>
      <c r="E28" s="67">
        <v>132</v>
      </c>
      <c r="F28" s="68">
        <f t="shared" si="0"/>
        <v>4884</v>
      </c>
      <c r="G28" s="69">
        <f t="shared" si="1"/>
        <v>48.84</v>
      </c>
      <c r="H28" s="69">
        <f t="shared" si="2"/>
        <v>16.28</v>
      </c>
    </row>
    <row r="29" spans="1:8" ht="30.75" customHeight="1" x14ac:dyDescent="0.25">
      <c r="A29" s="171" t="s">
        <v>381</v>
      </c>
      <c r="B29" s="172"/>
      <c r="C29" s="172"/>
      <c r="D29" s="172"/>
      <c r="E29" s="171" t="s">
        <v>362</v>
      </c>
      <c r="F29" s="172"/>
      <c r="G29" s="172"/>
      <c r="H29" s="173"/>
    </row>
    <row r="30" spans="1:8" x14ac:dyDescent="0.25">
      <c r="A30" s="176" t="s">
        <v>383</v>
      </c>
      <c r="B30" s="176" t="s">
        <v>363</v>
      </c>
      <c r="C30" s="176" t="s">
        <v>364</v>
      </c>
      <c r="D30" s="176" t="s">
        <v>365</v>
      </c>
      <c r="E30" s="176" t="s">
        <v>366</v>
      </c>
      <c r="F30" s="176" t="s">
        <v>367</v>
      </c>
      <c r="G30" s="176" t="s">
        <v>368</v>
      </c>
      <c r="H30" s="176" t="s">
        <v>369</v>
      </c>
    </row>
    <row r="31" spans="1:8" ht="39" customHeight="1" x14ac:dyDescent="0.25">
      <c r="A31" s="177"/>
      <c r="B31" s="177"/>
      <c r="C31" s="177"/>
      <c r="D31" s="177"/>
      <c r="E31" s="177"/>
      <c r="F31" s="177"/>
      <c r="G31" s="177"/>
      <c r="H31" s="177"/>
    </row>
    <row r="32" spans="1:8" x14ac:dyDescent="0.25">
      <c r="A32" s="64" t="s">
        <v>370</v>
      </c>
      <c r="B32" s="64" t="s">
        <v>371</v>
      </c>
      <c r="C32" s="64" t="s">
        <v>372</v>
      </c>
      <c r="D32" s="64">
        <v>8</v>
      </c>
      <c r="E32" s="64">
        <v>90</v>
      </c>
      <c r="F32" s="65">
        <f t="shared" ref="F32:F40" si="3">E32*D32</f>
        <v>720</v>
      </c>
      <c r="G32" s="66">
        <f>F32/100</f>
        <v>7.2</v>
      </c>
      <c r="H32" s="66">
        <f>F32/300</f>
        <v>2.4</v>
      </c>
    </row>
    <row r="33" spans="1:8" x14ac:dyDescent="0.25">
      <c r="A33" s="64" t="s">
        <v>370</v>
      </c>
      <c r="B33" s="64" t="s">
        <v>373</v>
      </c>
      <c r="C33" s="64" t="s">
        <v>372</v>
      </c>
      <c r="D33" s="64">
        <v>9</v>
      </c>
      <c r="E33" s="64">
        <v>90</v>
      </c>
      <c r="F33" s="65">
        <f t="shared" si="3"/>
        <v>810</v>
      </c>
      <c r="G33" s="66">
        <f t="shared" ref="G33:G40" si="4">F33/100</f>
        <v>8.1</v>
      </c>
      <c r="H33" s="66">
        <f t="shared" ref="H33:H40" si="5">F33/300</f>
        <v>2.7</v>
      </c>
    </row>
    <row r="34" spans="1:8" x14ac:dyDescent="0.25">
      <c r="A34" s="67" t="s">
        <v>370</v>
      </c>
      <c r="B34" s="67" t="s">
        <v>374</v>
      </c>
      <c r="C34" s="67" t="s">
        <v>372</v>
      </c>
      <c r="D34" s="67">
        <v>12</v>
      </c>
      <c r="E34" s="67">
        <v>89</v>
      </c>
      <c r="F34" s="68">
        <f t="shared" si="3"/>
        <v>1068</v>
      </c>
      <c r="G34" s="69">
        <f t="shared" si="4"/>
        <v>10.68</v>
      </c>
      <c r="H34" s="69">
        <f t="shared" si="5"/>
        <v>3.56</v>
      </c>
    </row>
    <row r="35" spans="1:8" x14ac:dyDescent="0.25">
      <c r="A35" s="67" t="s">
        <v>370</v>
      </c>
      <c r="B35" s="67" t="s">
        <v>375</v>
      </c>
      <c r="C35" s="67" t="s">
        <v>372</v>
      </c>
      <c r="D35" s="67">
        <v>16</v>
      </c>
      <c r="E35" s="67">
        <v>89</v>
      </c>
      <c r="F35" s="68">
        <f t="shared" si="3"/>
        <v>1424</v>
      </c>
      <c r="G35" s="69">
        <f t="shared" si="4"/>
        <v>14.24</v>
      </c>
      <c r="H35" s="69">
        <f t="shared" si="5"/>
        <v>4.746666666666667</v>
      </c>
    </row>
    <row r="36" spans="1:8" x14ac:dyDescent="0.25">
      <c r="A36" s="67" t="s">
        <v>370</v>
      </c>
      <c r="B36" s="67" t="s">
        <v>376</v>
      </c>
      <c r="C36" s="67" t="s">
        <v>372</v>
      </c>
      <c r="D36" s="67">
        <v>20</v>
      </c>
      <c r="E36" s="67">
        <v>89</v>
      </c>
      <c r="F36" s="68">
        <f t="shared" si="3"/>
        <v>1780</v>
      </c>
      <c r="G36" s="69">
        <f t="shared" si="4"/>
        <v>17.8</v>
      </c>
      <c r="H36" s="69">
        <f t="shared" si="5"/>
        <v>5.9333333333333336</v>
      </c>
    </row>
    <row r="37" spans="1:8" x14ac:dyDescent="0.25">
      <c r="A37" s="67" t="s">
        <v>370</v>
      </c>
      <c r="B37" s="67" t="s">
        <v>377</v>
      </c>
      <c r="C37" s="67" t="s">
        <v>372</v>
      </c>
      <c r="D37" s="67">
        <v>25</v>
      </c>
      <c r="E37" s="67">
        <v>89</v>
      </c>
      <c r="F37" s="68">
        <f t="shared" si="3"/>
        <v>2225</v>
      </c>
      <c r="G37" s="69">
        <f t="shared" si="4"/>
        <v>22.25</v>
      </c>
      <c r="H37" s="69">
        <f t="shared" si="5"/>
        <v>7.416666666666667</v>
      </c>
    </row>
    <row r="38" spans="1:8" x14ac:dyDescent="0.25">
      <c r="A38" s="67" t="s">
        <v>370</v>
      </c>
      <c r="B38" s="67" t="s">
        <v>378</v>
      </c>
      <c r="C38" s="67" t="s">
        <v>372</v>
      </c>
      <c r="D38" s="67">
        <v>30</v>
      </c>
      <c r="E38" s="67">
        <v>89</v>
      </c>
      <c r="F38" s="68">
        <f t="shared" si="3"/>
        <v>2670</v>
      </c>
      <c r="G38" s="69">
        <f t="shared" si="4"/>
        <v>26.7</v>
      </c>
      <c r="H38" s="69">
        <f t="shared" si="5"/>
        <v>8.9</v>
      </c>
    </row>
    <row r="39" spans="1:8" x14ac:dyDescent="0.25">
      <c r="A39" s="67" t="s">
        <v>370</v>
      </c>
      <c r="B39" s="67" t="s">
        <v>379</v>
      </c>
      <c r="C39" s="67" t="s">
        <v>372</v>
      </c>
      <c r="D39" s="67">
        <v>35</v>
      </c>
      <c r="E39" s="67">
        <v>89</v>
      </c>
      <c r="F39" s="68">
        <f t="shared" si="3"/>
        <v>3115</v>
      </c>
      <c r="G39" s="69">
        <f t="shared" si="4"/>
        <v>31.15</v>
      </c>
      <c r="H39" s="69">
        <f t="shared" si="5"/>
        <v>10.383333333333333</v>
      </c>
    </row>
    <row r="40" spans="1:8" x14ac:dyDescent="0.25">
      <c r="A40" s="67" t="s">
        <v>370</v>
      </c>
      <c r="B40" s="67" t="s">
        <v>380</v>
      </c>
      <c r="C40" s="67" t="s">
        <v>372</v>
      </c>
      <c r="D40" s="67">
        <v>37</v>
      </c>
      <c r="E40" s="67">
        <v>89</v>
      </c>
      <c r="F40" s="68">
        <f t="shared" si="3"/>
        <v>3293</v>
      </c>
      <c r="G40" s="69">
        <f t="shared" si="4"/>
        <v>32.93</v>
      </c>
      <c r="H40" s="69">
        <f t="shared" si="5"/>
        <v>10.976666666666667</v>
      </c>
    </row>
    <row r="42" spans="1:8" ht="16.5" x14ac:dyDescent="0.3">
      <c r="A42" s="75" t="s">
        <v>163</v>
      </c>
      <c r="B42" s="20"/>
    </row>
    <row r="43" spans="1:8" ht="15.75" x14ac:dyDescent="0.25">
      <c r="A43" s="40" t="s">
        <v>189</v>
      </c>
      <c r="B43" s="21"/>
    </row>
    <row r="44" spans="1:8" ht="15.75" x14ac:dyDescent="0.25">
      <c r="A44" s="40" t="s">
        <v>190</v>
      </c>
      <c r="B44" s="21"/>
    </row>
    <row r="45" spans="1:8" ht="16.5" x14ac:dyDescent="0.3">
      <c r="A45" s="75" t="s">
        <v>161</v>
      </c>
      <c r="B45" s="21"/>
    </row>
    <row r="46" spans="1:8" ht="16.5" x14ac:dyDescent="0.3">
      <c r="A46" s="76" t="s">
        <v>162</v>
      </c>
      <c r="B46" s="21"/>
    </row>
    <row r="47" spans="1:8" ht="16.5" x14ac:dyDescent="0.3">
      <c r="A47" s="76" t="s">
        <v>191</v>
      </c>
      <c r="B47" s="21"/>
    </row>
  </sheetData>
  <mergeCells count="27">
    <mergeCell ref="A15:C15"/>
    <mergeCell ref="A1:A7"/>
    <mergeCell ref="A9:B9"/>
    <mergeCell ref="A10:B10"/>
    <mergeCell ref="A12:B12"/>
    <mergeCell ref="A13:B13"/>
    <mergeCell ref="A11:B11"/>
    <mergeCell ref="A29:D29"/>
    <mergeCell ref="E29:H29"/>
    <mergeCell ref="A30:A31"/>
    <mergeCell ref="B30:B31"/>
    <mergeCell ref="C30:C31"/>
    <mergeCell ref="D30:D31"/>
    <mergeCell ref="E30:E31"/>
    <mergeCell ref="F30:F31"/>
    <mergeCell ref="G30:G31"/>
    <mergeCell ref="H30:H31"/>
    <mergeCell ref="A17:D17"/>
    <mergeCell ref="E17:H17"/>
    <mergeCell ref="A18:A19"/>
    <mergeCell ref="B18:B19"/>
    <mergeCell ref="C18:C19"/>
    <mergeCell ref="D18:D19"/>
    <mergeCell ref="E18:E19"/>
    <mergeCell ref="F18:F19"/>
    <mergeCell ref="G18:G19"/>
    <mergeCell ref="H18:H19"/>
  </mergeCells>
  <hyperlinks>
    <hyperlink ref="A10" r:id="rId1" display="http://pakgrup.ru/"/>
    <hyperlink ref="A43" r:id="rId2" display="https://e.mail.ru/compose/?mailto=mailto%3apakgrup@mail.ru"/>
    <hyperlink ref="A44" r:id="rId3" display="http://pakgrup.ru/"/>
  </hyperlinks>
  <pageMargins left="0.7" right="0.7" top="0.75" bottom="0.75" header="0.3" footer="0.3"/>
  <pageSetup paperSize="9" orientation="portrait" horizontalDpi="0" verticalDpi="0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E44"/>
  <sheetViews>
    <sheetView zoomScale="90" zoomScaleNormal="90" workbookViewId="0">
      <selection activeCell="B87" sqref="B87"/>
    </sheetView>
  </sheetViews>
  <sheetFormatPr defaultRowHeight="15" x14ac:dyDescent="0.25"/>
  <cols>
    <col min="2" max="2" width="68.140625" bestFit="1" customWidth="1"/>
    <col min="3" max="3" width="26.28515625" bestFit="1" customWidth="1"/>
    <col min="4" max="4" width="13" customWidth="1"/>
    <col min="5" max="5" width="32.5703125" customWidth="1"/>
  </cols>
  <sheetData>
    <row r="1" spans="1:3" s="71" customFormat="1" x14ac:dyDescent="0.25">
      <c r="A1" s="139"/>
      <c r="B1" s="139"/>
    </row>
    <row r="2" spans="1:3" s="71" customFormat="1" x14ac:dyDescent="0.25">
      <c r="A2" s="139"/>
      <c r="B2" s="139"/>
    </row>
    <row r="3" spans="1:3" s="71" customFormat="1" x14ac:dyDescent="0.25">
      <c r="A3" s="139"/>
      <c r="B3" s="139"/>
    </row>
    <row r="4" spans="1:3" s="71" customFormat="1" x14ac:dyDescent="0.25">
      <c r="A4" s="139"/>
      <c r="B4" s="139"/>
    </row>
    <row r="5" spans="1:3" s="71" customFormat="1" x14ac:dyDescent="0.25">
      <c r="A5" s="139"/>
      <c r="B5" s="139"/>
    </row>
    <row r="6" spans="1:3" s="71" customFormat="1" x14ac:dyDescent="0.25">
      <c r="A6" s="139"/>
      <c r="B6" s="139"/>
    </row>
    <row r="7" spans="1:3" s="71" customFormat="1" x14ac:dyDescent="0.25">
      <c r="A7" s="139"/>
      <c r="B7" s="139"/>
    </row>
    <row r="8" spans="1:3" s="71" customFormat="1" x14ac:dyDescent="0.25">
      <c r="A8" s="36" t="s">
        <v>193</v>
      </c>
    </row>
    <row r="9" spans="1:3" s="71" customFormat="1" x14ac:dyDescent="0.25">
      <c r="A9" s="158" t="s">
        <v>189</v>
      </c>
      <c r="B9" s="158"/>
    </row>
    <row r="10" spans="1:3" s="71" customFormat="1" x14ac:dyDescent="0.25">
      <c r="A10" s="140" t="s">
        <v>190</v>
      </c>
      <c r="B10" s="140"/>
    </row>
    <row r="11" spans="1:3" s="71" customFormat="1" x14ac:dyDescent="0.25">
      <c r="A11" s="163" t="s">
        <v>161</v>
      </c>
      <c r="B11" s="163"/>
    </row>
    <row r="12" spans="1:3" s="71" customFormat="1" x14ac:dyDescent="0.25">
      <c r="A12" s="164" t="s">
        <v>162</v>
      </c>
      <c r="B12" s="164"/>
    </row>
    <row r="13" spans="1:3" s="71" customFormat="1" x14ac:dyDescent="0.25">
      <c r="A13" s="164" t="s">
        <v>191</v>
      </c>
      <c r="B13" s="164"/>
    </row>
    <row r="14" spans="1:3" s="71" customFormat="1" x14ac:dyDescent="0.25">
      <c r="A14" s="71" t="s">
        <v>192</v>
      </c>
    </row>
    <row r="15" spans="1:3" s="71" customFormat="1" x14ac:dyDescent="0.25">
      <c r="A15" s="165" t="s">
        <v>389</v>
      </c>
      <c r="B15" s="165"/>
      <c r="C15" s="165"/>
    </row>
    <row r="16" spans="1:3" s="71" customFormat="1" x14ac:dyDescent="0.25"/>
    <row r="17" spans="1:5" ht="30" x14ac:dyDescent="0.25">
      <c r="A17" s="46" t="s">
        <v>0</v>
      </c>
      <c r="B17" s="46" t="s">
        <v>9</v>
      </c>
      <c r="C17" s="46" t="s">
        <v>169</v>
      </c>
      <c r="D17" s="46" t="s">
        <v>172</v>
      </c>
      <c r="E17" s="46" t="s">
        <v>173</v>
      </c>
    </row>
    <row r="18" spans="1:5" ht="167.25" customHeight="1" x14ac:dyDescent="0.25">
      <c r="A18" s="32"/>
      <c r="B18" s="96" t="s">
        <v>409</v>
      </c>
      <c r="C18" s="32">
        <v>1000</v>
      </c>
      <c r="D18" s="32" t="s">
        <v>171</v>
      </c>
      <c r="E18" s="91" t="s">
        <v>170</v>
      </c>
    </row>
    <row r="19" spans="1:5" s="71" customFormat="1" ht="30" customHeight="1" x14ac:dyDescent="0.25">
      <c r="A19" s="72">
        <v>1</v>
      </c>
      <c r="B19" s="86" t="s">
        <v>390</v>
      </c>
      <c r="C19" s="72">
        <v>1000</v>
      </c>
      <c r="D19" s="72">
        <v>70</v>
      </c>
      <c r="E19" s="90">
        <v>1.1399999999999999</v>
      </c>
    </row>
    <row r="20" spans="1:5" s="71" customFormat="1" ht="30" customHeight="1" x14ac:dyDescent="0.25">
      <c r="A20" s="72">
        <v>2</v>
      </c>
      <c r="B20" s="86" t="s">
        <v>391</v>
      </c>
      <c r="C20" s="72">
        <v>1000</v>
      </c>
      <c r="D20" s="72">
        <v>70</v>
      </c>
      <c r="E20" s="90">
        <v>0.53</v>
      </c>
    </row>
    <row r="21" spans="1:5" s="71" customFormat="1" ht="30" customHeight="1" x14ac:dyDescent="0.25">
      <c r="A21" s="72">
        <v>3</v>
      </c>
      <c r="B21" s="86" t="s">
        <v>392</v>
      </c>
      <c r="C21" s="72">
        <v>1000</v>
      </c>
      <c r="D21" s="72">
        <v>70</v>
      </c>
      <c r="E21" s="90">
        <v>1.18</v>
      </c>
    </row>
    <row r="22" spans="1:5" s="71" customFormat="1" ht="30" customHeight="1" x14ac:dyDescent="0.25">
      <c r="A22" s="72">
        <v>4</v>
      </c>
      <c r="B22" s="86" t="s">
        <v>393</v>
      </c>
      <c r="C22" s="72">
        <v>1000</v>
      </c>
      <c r="D22" s="72">
        <v>70</v>
      </c>
      <c r="E22" s="90">
        <v>3.42</v>
      </c>
    </row>
    <row r="23" spans="1:5" s="71" customFormat="1" ht="30" customHeight="1" x14ac:dyDescent="0.25">
      <c r="A23" s="72">
        <v>5</v>
      </c>
      <c r="B23" s="86" t="s">
        <v>394</v>
      </c>
      <c r="C23" s="72">
        <v>1000</v>
      </c>
      <c r="D23" s="72">
        <v>70</v>
      </c>
      <c r="E23" s="90">
        <v>6.6</v>
      </c>
    </row>
    <row r="24" spans="1:5" s="71" customFormat="1" ht="30" customHeight="1" x14ac:dyDescent="0.25">
      <c r="A24" s="72">
        <v>6</v>
      </c>
      <c r="B24" s="86" t="s">
        <v>395</v>
      </c>
      <c r="C24" s="72">
        <v>1000</v>
      </c>
      <c r="D24" s="72">
        <v>70</v>
      </c>
      <c r="E24" s="90">
        <v>9.31</v>
      </c>
    </row>
    <row r="25" spans="1:5" s="71" customFormat="1" ht="30" customHeight="1" x14ac:dyDescent="0.25">
      <c r="A25" s="72">
        <v>7</v>
      </c>
      <c r="B25" s="86" t="s">
        <v>396</v>
      </c>
      <c r="C25" s="72">
        <v>1000</v>
      </c>
      <c r="D25" s="72">
        <v>70</v>
      </c>
      <c r="E25" s="90">
        <v>3.04</v>
      </c>
    </row>
    <row r="26" spans="1:5" s="71" customFormat="1" ht="30" customHeight="1" x14ac:dyDescent="0.25">
      <c r="A26" s="72">
        <v>8</v>
      </c>
      <c r="B26" s="86" t="s">
        <v>397</v>
      </c>
      <c r="C26" s="72">
        <v>1000</v>
      </c>
      <c r="D26" s="72">
        <v>70</v>
      </c>
      <c r="E26" s="90">
        <v>2.66</v>
      </c>
    </row>
    <row r="27" spans="1:5" s="71" customFormat="1" ht="30" customHeight="1" x14ac:dyDescent="0.25">
      <c r="A27" s="72">
        <v>9</v>
      </c>
      <c r="B27" s="86" t="s">
        <v>398</v>
      </c>
      <c r="C27" s="72">
        <v>1000</v>
      </c>
      <c r="D27" s="72">
        <v>70</v>
      </c>
      <c r="E27" s="90">
        <v>2.2799999999999998</v>
      </c>
    </row>
    <row r="28" spans="1:5" x14ac:dyDescent="0.25">
      <c r="A28" s="72"/>
      <c r="B28" s="88" t="s">
        <v>399</v>
      </c>
      <c r="C28" s="50"/>
      <c r="D28" s="50"/>
      <c r="E28" s="87"/>
    </row>
    <row r="29" spans="1:5" x14ac:dyDescent="0.25">
      <c r="A29" s="72"/>
      <c r="B29" s="89" t="s">
        <v>400</v>
      </c>
      <c r="C29" s="50"/>
      <c r="D29" s="50"/>
      <c r="E29" s="87"/>
    </row>
    <row r="30" spans="1:5" x14ac:dyDescent="0.25">
      <c r="A30" s="34"/>
      <c r="B30" s="31"/>
      <c r="E30" s="35"/>
    </row>
    <row r="31" spans="1:5" ht="16.5" x14ac:dyDescent="0.3">
      <c r="A31" s="75" t="s">
        <v>163</v>
      </c>
    </row>
    <row r="32" spans="1:5" x14ac:dyDescent="0.25">
      <c r="A32" s="40" t="s">
        <v>189</v>
      </c>
    </row>
    <row r="33" spans="1:2" x14ac:dyDescent="0.25">
      <c r="A33" s="40" t="s">
        <v>190</v>
      </c>
    </row>
    <row r="34" spans="1:2" ht="16.5" x14ac:dyDescent="0.3">
      <c r="A34" s="75" t="s">
        <v>161</v>
      </c>
    </row>
    <row r="35" spans="1:2" ht="16.5" x14ac:dyDescent="0.3">
      <c r="A35" s="76" t="s">
        <v>162</v>
      </c>
    </row>
    <row r="36" spans="1:2" ht="16.5" x14ac:dyDescent="0.3">
      <c r="A36" s="76" t="s">
        <v>191</v>
      </c>
    </row>
    <row r="44" spans="1:2" x14ac:dyDescent="0.25">
      <c r="B44" s="20"/>
    </row>
  </sheetData>
  <mergeCells count="7">
    <mergeCell ref="A15:C15"/>
    <mergeCell ref="A1:B7"/>
    <mergeCell ref="A9:B9"/>
    <mergeCell ref="A10:B10"/>
    <mergeCell ref="A11:B11"/>
    <mergeCell ref="A12:B12"/>
    <mergeCell ref="A13:B13"/>
  </mergeCells>
  <hyperlinks>
    <hyperlink ref="A10" r:id="rId1" display="http://pakgrup.ru/"/>
    <hyperlink ref="A32" r:id="rId2" display="https://e.mail.ru/compose/?mailto=mailto%3apakgrup@mail.ru"/>
    <hyperlink ref="A33" r:id="rId3" display="http://pakgrup.ru/"/>
  </hyperlinks>
  <pageMargins left="0.7" right="0.7" top="0.75" bottom="0.75" header="0.3" footer="0.3"/>
  <pageSetup paperSize="9" orientation="portrait" horizontalDpi="0" verticalDpi="0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"ПАК ГРУПП" Каталог</vt:lpstr>
      <vt:lpstr>стрейч пленка</vt:lpstr>
      <vt:lpstr>скотч</vt:lpstr>
      <vt:lpstr>перчатки рабочие</vt:lpstr>
      <vt:lpstr>Гофротара</vt:lpstr>
      <vt:lpstr>пленка ВПП</vt:lpstr>
      <vt:lpstr>Полипропиленовая лента</vt:lpstr>
      <vt:lpstr>пленка ПВД</vt:lpstr>
      <vt:lpstr>РЕТ РЕ пакеты</vt:lpstr>
      <vt:lpstr>Пакеты, вкладыши (ПВД,ПНД)</vt:lpstr>
      <vt:lpstr>ведра полипропиленовые</vt:lpstr>
      <vt:lpstr>крафт мешки</vt:lpstr>
      <vt:lpstr>респераторы 3М</vt:lpstr>
      <vt:lpstr>контейнеры</vt:lpstr>
      <vt:lpstr>канистры</vt:lpstr>
      <vt:lpstr>Доставка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2018-02-27T07:51:13Z</dcterms:modified>
</cp:coreProperties>
</file>